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gdalena.saric\Desktop\Obrasci_financijskih_izvjestaja_v_8.4.1\"/>
    </mc:Choice>
  </mc:AlternateContent>
  <xr:revisionPtr revIDLastSave="0" documentId="13_ncr:1_{9872D1B8-B17E-473B-A1D5-1721D109F6FE}" xr6:coauthVersionLast="47" xr6:coauthVersionMax="47" xr10:uidLastSave="{00000000-0000-0000-0000-000000000000}"/>
  <bookViews>
    <workbookView xWindow="-120" yWindow="-120" windowWidth="29040" windowHeight="1584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E287" i="69" s="1"/>
  <c r="E244" i="69" s="1"/>
  <c r="D306" i="69"/>
  <c r="E299" i="69"/>
  <c r="D299" i="69"/>
  <c r="E297" i="69"/>
  <c r="D297" i="69"/>
  <c r="E293" i="69"/>
  <c r="D293" i="69"/>
  <c r="E288" i="69"/>
  <c r="D288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D44" i="69" s="1"/>
  <c r="E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D244" i="67" s="1"/>
  <c r="E293" i="67"/>
  <c r="D293" i="67"/>
  <c r="E288" i="67"/>
  <c r="D288" i="67"/>
  <c r="E287" i="67"/>
  <c r="E244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E44" i="67" s="1"/>
  <c r="D56" i="67"/>
  <c r="E52" i="67"/>
  <c r="D52" i="67"/>
  <c r="E46" i="67"/>
  <c r="D46" i="67"/>
  <c r="E45" i="67"/>
  <c r="D45" i="67"/>
  <c r="D44" i="67" s="1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G415" i="68" s="1"/>
  <c r="F417" i="68"/>
  <c r="E417" i="68"/>
  <c r="I417" i="68" s="1"/>
  <c r="D417" i="68"/>
  <c r="H417" i="68" s="1"/>
  <c r="J417" i="68" s="1"/>
  <c r="G416" i="68"/>
  <c r="F416" i="68"/>
  <c r="E416" i="68"/>
  <c r="I416" i="68" s="1"/>
  <c r="D416" i="68"/>
  <c r="E415" i="68"/>
  <c r="G414" i="68"/>
  <c r="F414" i="68"/>
  <c r="F410" i="68" s="1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I411" i="68"/>
  <c r="G411" i="68"/>
  <c r="F411" i="68"/>
  <c r="E411" i="68"/>
  <c r="D411" i="68"/>
  <c r="H411" i="68" s="1"/>
  <c r="J411" i="68" s="1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I407" i="68"/>
  <c r="I405" i="68" s="1"/>
  <c r="G407" i="68"/>
  <c r="F407" i="68"/>
  <c r="E407" i="68"/>
  <c r="D407" i="68"/>
  <c r="H407" i="68" s="1"/>
  <c r="J407" i="68" s="1"/>
  <c r="G406" i="68"/>
  <c r="F406" i="68"/>
  <c r="F405" i="68" s="1"/>
  <c r="E406" i="68"/>
  <c r="I406" i="68" s="1"/>
  <c r="D406" i="68"/>
  <c r="D405" i="68" s="1"/>
  <c r="G405" i="68"/>
  <c r="G404" i="68"/>
  <c r="F404" i="68"/>
  <c r="E404" i="68"/>
  <c r="I404" i="68" s="1"/>
  <c r="D404" i="68"/>
  <c r="H404" i="68" s="1"/>
  <c r="J404" i="68" s="1"/>
  <c r="I403" i="68"/>
  <c r="G403" i="68"/>
  <c r="F403" i="68"/>
  <c r="E403" i="68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G395" i="68" s="1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E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I387" i="68"/>
  <c r="G387" i="68"/>
  <c r="F387" i="68"/>
  <c r="E387" i="68"/>
  <c r="D387" i="68"/>
  <c r="H387" i="68" s="1"/>
  <c r="J387" i="68" s="1"/>
  <c r="G386" i="68"/>
  <c r="F386" i="68"/>
  <c r="F385" i="68" s="1"/>
  <c r="E386" i="68"/>
  <c r="I386" i="68" s="1"/>
  <c r="D386" i="68"/>
  <c r="D385" i="68" s="1"/>
  <c r="G385" i="68"/>
  <c r="G384" i="68"/>
  <c r="F384" i="68"/>
  <c r="E384" i="68"/>
  <c r="I384" i="68" s="1"/>
  <c r="D384" i="68"/>
  <c r="H384" i="68" s="1"/>
  <c r="J384" i="68" s="1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F374" i="68" s="1"/>
  <c r="E375" i="68"/>
  <c r="I375" i="68" s="1"/>
  <c r="D375" i="68"/>
  <c r="G374" i="68"/>
  <c r="G373" i="68"/>
  <c r="F373" i="68"/>
  <c r="F372" i="68" s="1"/>
  <c r="F371" i="68" s="1"/>
  <c r="E373" i="68"/>
  <c r="I373" i="68" s="1"/>
  <c r="I372" i="68" s="1"/>
  <c r="D373" i="68"/>
  <c r="D372" i="68" s="1"/>
  <c r="G372" i="68"/>
  <c r="G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G367" i="68" s="1"/>
  <c r="F368" i="68"/>
  <c r="E368" i="68"/>
  <c r="E367" i="68" s="1"/>
  <c r="D368" i="68"/>
  <c r="H368" i="68" s="1"/>
  <c r="F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G357" i="68" s="1"/>
  <c r="F358" i="68"/>
  <c r="E358" i="68"/>
  <c r="E357" i="68" s="1"/>
  <c r="D358" i="68"/>
  <c r="H358" i="68" s="1"/>
  <c r="F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F352" i="68" s="1"/>
  <c r="E353" i="68"/>
  <c r="I353" i="68" s="1"/>
  <c r="I352" i="68" s="1"/>
  <c r="D353" i="68"/>
  <c r="D352" i="68" s="1"/>
  <c r="G352" i="68"/>
  <c r="E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G347" i="68" s="1"/>
  <c r="F348" i="68"/>
  <c r="E348" i="68"/>
  <c r="E347" i="68" s="1"/>
  <c r="D348" i="68"/>
  <c r="H348" i="68" s="1"/>
  <c r="F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I338" i="68" s="1"/>
  <c r="D340" i="68"/>
  <c r="H340" i="68" s="1"/>
  <c r="J340" i="68" s="1"/>
  <c r="G339" i="68"/>
  <c r="F339" i="68"/>
  <c r="F338" i="68" s="1"/>
  <c r="E339" i="68"/>
  <c r="I339" i="68" s="1"/>
  <c r="D339" i="68"/>
  <c r="G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G325" i="68" s="1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I326" i="68" s="1"/>
  <c r="D326" i="68"/>
  <c r="G324" i="68"/>
  <c r="F324" i="68"/>
  <c r="E324" i="68"/>
  <c r="I324" i="68" s="1"/>
  <c r="D324" i="68"/>
  <c r="H324" i="68" s="1"/>
  <c r="J324" i="68" s="1"/>
  <c r="I323" i="68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G321" i="68"/>
  <c r="F321" i="68"/>
  <c r="F320" i="68" s="1"/>
  <c r="E321" i="68"/>
  <c r="D321" i="68"/>
  <c r="H321" i="68" s="1"/>
  <c r="J321" i="68" s="1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G312" i="68"/>
  <c r="G311" i="68" s="1"/>
  <c r="F312" i="68"/>
  <c r="E312" i="68"/>
  <c r="E311" i="68" s="1"/>
  <c r="D312" i="68"/>
  <c r="H312" i="68" s="1"/>
  <c r="J312" i="68" s="1"/>
  <c r="F311" i="68"/>
  <c r="G310" i="68"/>
  <c r="F310" i="68"/>
  <c r="E310" i="68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D307" i="68"/>
  <c r="D306" i="68" s="1"/>
  <c r="G306" i="68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G301" i="68"/>
  <c r="F301" i="68"/>
  <c r="E301" i="68"/>
  <c r="I301" i="68" s="1"/>
  <c r="D301" i="68"/>
  <c r="H301" i="68" s="1"/>
  <c r="J301" i="68" s="1"/>
  <c r="G300" i="68"/>
  <c r="G299" i="68" s="1"/>
  <c r="F300" i="68"/>
  <c r="F299" i="68" s="1"/>
  <c r="E300" i="68"/>
  <c r="E299" i="68" s="1"/>
  <c r="D300" i="68"/>
  <c r="H300" i="68" s="1"/>
  <c r="G298" i="68"/>
  <c r="G297" i="68" s="1"/>
  <c r="F298" i="68"/>
  <c r="F297" i="68" s="1"/>
  <c r="E298" i="68"/>
  <c r="E297" i="68" s="1"/>
  <c r="D298" i="68"/>
  <c r="H298" i="68" s="1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F293" i="68" s="1"/>
  <c r="E294" i="68"/>
  <c r="E293" i="68" s="1"/>
  <c r="D294" i="68"/>
  <c r="H294" i="68" s="1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E289" i="68"/>
  <c r="I289" i="68" s="1"/>
  <c r="I288" i="68" s="1"/>
  <c r="D289" i="68"/>
  <c r="D288" i="68" s="1"/>
  <c r="G288" i="68"/>
  <c r="E288" i="68"/>
  <c r="E287" i="68" s="1"/>
  <c r="G286" i="68"/>
  <c r="F286" i="68"/>
  <c r="E286" i="68"/>
  <c r="I286" i="68" s="1"/>
  <c r="D286" i="68"/>
  <c r="H286" i="68" s="1"/>
  <c r="J286" i="68" s="1"/>
  <c r="G285" i="68"/>
  <c r="G284" i="68" s="1"/>
  <c r="F285" i="68"/>
  <c r="F284" i="68" s="1"/>
  <c r="E285" i="68"/>
  <c r="E284" i="68" s="1"/>
  <c r="D285" i="68"/>
  <c r="H285" i="68" s="1"/>
  <c r="J285" i="68" s="1"/>
  <c r="G283" i="68"/>
  <c r="F283" i="68"/>
  <c r="E283" i="68"/>
  <c r="D283" i="68"/>
  <c r="H283" i="68" s="1"/>
  <c r="J283" i="68" s="1"/>
  <c r="G282" i="68"/>
  <c r="F282" i="68"/>
  <c r="F281" i="68" s="1"/>
  <c r="E282" i="68"/>
  <c r="I282" i="68" s="1"/>
  <c r="D282" i="68"/>
  <c r="D281" i="68" s="1"/>
  <c r="G281" i="68"/>
  <c r="G280" i="68"/>
  <c r="F280" i="68"/>
  <c r="F279" i="68" s="1"/>
  <c r="E280" i="68"/>
  <c r="I280" i="68" s="1"/>
  <c r="D280" i="68"/>
  <c r="D279" i="68" s="1"/>
  <c r="I279" i="68"/>
  <c r="G279" i="68"/>
  <c r="E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E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D267" i="68"/>
  <c r="H267" i="68" s="1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F261" i="68" s="1"/>
  <c r="E262" i="68"/>
  <c r="I262" i="68" s="1"/>
  <c r="I261" i="68" s="1"/>
  <c r="D262" i="68"/>
  <c r="H262" i="68" s="1"/>
  <c r="G261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G254" i="68" s="1"/>
  <c r="F255" i="68"/>
  <c r="F254" i="68" s="1"/>
  <c r="E255" i="68"/>
  <c r="I255" i="68" s="1"/>
  <c r="I254" i="68" s="1"/>
  <c r="D255" i="68"/>
  <c r="H255" i="68" s="1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F249" i="68" s="1"/>
  <c r="E250" i="68"/>
  <c r="I250" i="68" s="1"/>
  <c r="I249" i="68" s="1"/>
  <c r="D250" i="68"/>
  <c r="H250" i="68" s="1"/>
  <c r="G249" i="68"/>
  <c r="E249" i="68"/>
  <c r="G248" i="68"/>
  <c r="F248" i="68"/>
  <c r="E248" i="68"/>
  <c r="I248" i="68" s="1"/>
  <c r="D248" i="68"/>
  <c r="H248" i="68" s="1"/>
  <c r="J248" i="68" s="1"/>
  <c r="G247" i="68"/>
  <c r="G246" i="68" s="1"/>
  <c r="F247" i="68"/>
  <c r="E247" i="68"/>
  <c r="I247" i="68" s="1"/>
  <c r="I246" i="68" s="1"/>
  <c r="D247" i="68"/>
  <c r="H247" i="68" s="1"/>
  <c r="J247" i="68" s="1"/>
  <c r="F246" i="68"/>
  <c r="D246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D240" i="68"/>
  <c r="E239" i="68"/>
  <c r="G238" i="68"/>
  <c r="F238" i="68"/>
  <c r="F237" i="68" s="1"/>
  <c r="E238" i="68"/>
  <c r="I238" i="68" s="1"/>
  <c r="D238" i="68"/>
  <c r="D237" i="68" s="1"/>
  <c r="I237" i="68"/>
  <c r="G237" i="68"/>
  <c r="E237" i="68"/>
  <c r="G236" i="68"/>
  <c r="F236" i="68"/>
  <c r="E236" i="68"/>
  <c r="I236" i="68" s="1"/>
  <c r="D236" i="68"/>
  <c r="H236" i="68" s="1"/>
  <c r="G235" i="68"/>
  <c r="G234" i="68" s="1"/>
  <c r="F235" i="68"/>
  <c r="E235" i="68"/>
  <c r="E234" i="68" s="1"/>
  <c r="D235" i="68"/>
  <c r="H235" i="68" s="1"/>
  <c r="J235" i="68" s="1"/>
  <c r="F234" i="68"/>
  <c r="F233" i="68" s="1"/>
  <c r="D234" i="68"/>
  <c r="D233" i="68" s="1"/>
  <c r="G233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G229" i="68"/>
  <c r="G228" i="68" s="1"/>
  <c r="F229" i="68"/>
  <c r="F228" i="68" s="1"/>
  <c r="E229" i="68"/>
  <c r="E228" i="68" s="1"/>
  <c r="D229" i="68"/>
  <c r="H229" i="68" s="1"/>
  <c r="J229" i="68" s="1"/>
  <c r="G227" i="68"/>
  <c r="F227" i="68"/>
  <c r="E227" i="68"/>
  <c r="D227" i="68"/>
  <c r="H227" i="68" s="1"/>
  <c r="J227" i="68" s="1"/>
  <c r="G226" i="68"/>
  <c r="G225" i="68" s="1"/>
  <c r="F226" i="68"/>
  <c r="F225" i="68" s="1"/>
  <c r="E226" i="68"/>
  <c r="I226" i="68" s="1"/>
  <c r="D226" i="68"/>
  <c r="D225" i="68" s="1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G221" i="68"/>
  <c r="F221" i="68"/>
  <c r="E221" i="68"/>
  <c r="D221" i="68"/>
  <c r="H221" i="68" s="1"/>
  <c r="J221" i="68" s="1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D217" i="68"/>
  <c r="H217" i="68" s="1"/>
  <c r="J217" i="68" s="1"/>
  <c r="G216" i="68"/>
  <c r="F216" i="68"/>
  <c r="E216" i="68"/>
  <c r="I216" i="68" s="1"/>
  <c r="D216" i="68"/>
  <c r="D215" i="68" s="1"/>
  <c r="G215" i="68"/>
  <c r="G214" i="68"/>
  <c r="F214" i="68"/>
  <c r="E214" i="68"/>
  <c r="I214" i="68" s="1"/>
  <c r="D214" i="68"/>
  <c r="H214" i="68" s="1"/>
  <c r="J214" i="68" s="1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G207" i="68"/>
  <c r="F207" i="68"/>
  <c r="F206" i="68" s="1"/>
  <c r="E207" i="68"/>
  <c r="E206" i="68" s="1"/>
  <c r="D207" i="68"/>
  <c r="H207" i="68" s="1"/>
  <c r="J207" i="68" s="1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E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D194" i="68"/>
  <c r="H194" i="68" s="1"/>
  <c r="F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F190" i="68"/>
  <c r="E190" i="68"/>
  <c r="E189" i="68" s="1"/>
  <c r="D190" i="68"/>
  <c r="H190" i="68" s="1"/>
  <c r="F189" i="68"/>
  <c r="F188" i="68" s="1"/>
  <c r="D189" i="68"/>
  <c r="D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E181" i="68" s="1"/>
  <c r="D182" i="68"/>
  <c r="H182" i="68" s="1"/>
  <c r="F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G175" i="68" s="1"/>
  <c r="F176" i="68"/>
  <c r="F175" i="68" s="1"/>
  <c r="E176" i="68"/>
  <c r="E175" i="68" s="1"/>
  <c r="D176" i="68"/>
  <c r="H176" i="68" s="1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I170" i="68" s="1"/>
  <c r="D171" i="68"/>
  <c r="D170" i="68" s="1"/>
  <c r="G170" i="68"/>
  <c r="E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F166" i="68" s="1"/>
  <c r="E167" i="68"/>
  <c r="I167" i="68" s="1"/>
  <c r="I166" i="68" s="1"/>
  <c r="D167" i="68"/>
  <c r="D166" i="68" s="1"/>
  <c r="D165" i="68" s="1"/>
  <c r="G166" i="68"/>
  <c r="E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F161" i="68" s="1"/>
  <c r="E162" i="68"/>
  <c r="E161" i="68" s="1"/>
  <c r="D162" i="68"/>
  <c r="H162" i="68" s="1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G155" i="68" s="1"/>
  <c r="G154" i="68" s="1"/>
  <c r="F156" i="68"/>
  <c r="F155" i="68" s="1"/>
  <c r="F154" i="68" s="1"/>
  <c r="E156" i="68"/>
  <c r="E155" i="68" s="1"/>
  <c r="E154" i="68" s="1"/>
  <c r="D156" i="68"/>
  <c r="H156" i="68" s="1"/>
  <c r="J156" i="68" s="1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G150" i="68"/>
  <c r="F150" i="68"/>
  <c r="E150" i="68"/>
  <c r="D150" i="68"/>
  <c r="H150" i="68" s="1"/>
  <c r="J150" i="68" s="1"/>
  <c r="D149" i="68"/>
  <c r="G148" i="68"/>
  <c r="F148" i="68"/>
  <c r="E148" i="68"/>
  <c r="I148" i="68" s="1"/>
  <c r="D148" i="68"/>
  <c r="H148" i="68" s="1"/>
  <c r="J148" i="68" s="1"/>
  <c r="G147" i="68"/>
  <c r="F147" i="68"/>
  <c r="F146" i="68" s="1"/>
  <c r="E147" i="68"/>
  <c r="I147" i="68" s="1"/>
  <c r="D147" i="68"/>
  <c r="D146" i="68" s="1"/>
  <c r="E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D143" i="68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D139" i="68"/>
  <c r="E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D135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I130" i="68"/>
  <c r="G130" i="68"/>
  <c r="F130" i="68"/>
  <c r="E130" i="68"/>
  <c r="D130" i="68"/>
  <c r="H130" i="68" s="1"/>
  <c r="J130" i="68" s="1"/>
  <c r="G128" i="68"/>
  <c r="F128" i="68"/>
  <c r="E128" i="68"/>
  <c r="I128" i="68" s="1"/>
  <c r="D128" i="68"/>
  <c r="H128" i="68" s="1"/>
  <c r="J128" i="68" s="1"/>
  <c r="G127" i="68"/>
  <c r="F127" i="68"/>
  <c r="F126" i="68" s="1"/>
  <c r="E127" i="68"/>
  <c r="I127" i="68" s="1"/>
  <c r="D127" i="68"/>
  <c r="D126" i="68" s="1"/>
  <c r="E126" i="68"/>
  <c r="G125" i="68"/>
  <c r="F125" i="68"/>
  <c r="E125" i="68"/>
  <c r="I125" i="68" s="1"/>
  <c r="D125" i="68"/>
  <c r="G124" i="68"/>
  <c r="G123" i="68" s="1"/>
  <c r="F124" i="68"/>
  <c r="F123" i="68" s="1"/>
  <c r="E124" i="68"/>
  <c r="E123" i="68" s="1"/>
  <c r="D124" i="68"/>
  <c r="H124" i="68" s="1"/>
  <c r="J124" i="68" s="1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G118" i="68"/>
  <c r="F118" i="68"/>
  <c r="F117" i="68" s="1"/>
  <c r="E118" i="68"/>
  <c r="I118" i="68" s="1"/>
  <c r="D118" i="68"/>
  <c r="H118" i="68" s="1"/>
  <c r="J118" i="68" s="1"/>
  <c r="D117" i="68"/>
  <c r="G116" i="68"/>
  <c r="F116" i="68"/>
  <c r="E116" i="68"/>
  <c r="I116" i="68" s="1"/>
  <c r="D116" i="68"/>
  <c r="G115" i="68"/>
  <c r="F115" i="68"/>
  <c r="F114" i="68" s="1"/>
  <c r="E115" i="68"/>
  <c r="I115" i="68" s="1"/>
  <c r="D115" i="68"/>
  <c r="D114" i="68" s="1"/>
  <c r="E114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G110" i="68"/>
  <c r="F110" i="68"/>
  <c r="E110" i="68"/>
  <c r="D110" i="68"/>
  <c r="H110" i="68" s="1"/>
  <c r="J110" i="68" s="1"/>
  <c r="G109" i="68"/>
  <c r="F109" i="68"/>
  <c r="E109" i="68"/>
  <c r="I109" i="68" s="1"/>
  <c r="D109" i="68"/>
  <c r="D108" i="68" s="1"/>
  <c r="G108" i="68"/>
  <c r="G107" i="68"/>
  <c r="F107" i="68"/>
  <c r="E107" i="68"/>
  <c r="I107" i="68" s="1"/>
  <c r="D107" i="68"/>
  <c r="H107" i="68" s="1"/>
  <c r="J107" i="68" s="1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G100" i="68" s="1"/>
  <c r="F103" i="68"/>
  <c r="E103" i="68"/>
  <c r="I103" i="68" s="1"/>
  <c r="D103" i="68"/>
  <c r="H103" i="68" s="1"/>
  <c r="J103" i="68" s="1"/>
  <c r="I102" i="68"/>
  <c r="G102" i="68"/>
  <c r="F102" i="68"/>
  <c r="E102" i="68"/>
  <c r="D102" i="68"/>
  <c r="H102" i="68" s="1"/>
  <c r="J102" i="68" s="1"/>
  <c r="G101" i="68"/>
  <c r="F101" i="68"/>
  <c r="F100" i="68" s="1"/>
  <c r="E101" i="68"/>
  <c r="I101" i="68" s="1"/>
  <c r="D101" i="68"/>
  <c r="D100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G96" i="68"/>
  <c r="F96" i="68"/>
  <c r="F95" i="68" s="1"/>
  <c r="E96" i="68"/>
  <c r="E95" i="68" s="1"/>
  <c r="D96" i="68"/>
  <c r="H96" i="68" s="1"/>
  <c r="J96" i="68" s="1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G82" i="68"/>
  <c r="F82" i="68"/>
  <c r="E82" i="68"/>
  <c r="D82" i="68"/>
  <c r="H82" i="68" s="1"/>
  <c r="J82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G58" i="68"/>
  <c r="F58" i="68"/>
  <c r="E58" i="68"/>
  <c r="D58" i="68"/>
  <c r="H58" i="68" s="1"/>
  <c r="J58" i="68" s="1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G53" i="68"/>
  <c r="F53" i="68"/>
  <c r="E53" i="68"/>
  <c r="I53" i="68" s="1"/>
  <c r="D53" i="68"/>
  <c r="G52" i="68"/>
  <c r="G51" i="68"/>
  <c r="F51" i="68"/>
  <c r="E51" i="68"/>
  <c r="I51" i="68" s="1"/>
  <c r="D51" i="68"/>
  <c r="H51" i="68" s="1"/>
  <c r="I50" i="68"/>
  <c r="G50" i="68"/>
  <c r="F50" i="68"/>
  <c r="E50" i="68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D47" i="68"/>
  <c r="E46" i="68"/>
  <c r="G42" i="68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I40" i="68" s="1"/>
  <c r="D41" i="68"/>
  <c r="D40" i="68" s="1"/>
  <c r="D39" i="68" s="1"/>
  <c r="H39" i="68" s="1"/>
  <c r="J39" i="68" s="1"/>
  <c r="G40" i="68"/>
  <c r="G39" i="68" s="1"/>
  <c r="E40" i="68"/>
  <c r="E39" i="68" s="1"/>
  <c r="I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F35" i="68" s="1"/>
  <c r="E36" i="68"/>
  <c r="E35" i="68" s="1"/>
  <c r="D36" i="68"/>
  <c r="H36" i="68" s="1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F30" i="68" s="1"/>
  <c r="E31" i="68"/>
  <c r="I31" i="68" s="1"/>
  <c r="I30" i="68" s="1"/>
  <c r="D31" i="68"/>
  <c r="D30" i="68" s="1"/>
  <c r="G30" i="68"/>
  <c r="G29" i="68"/>
  <c r="F29" i="68"/>
  <c r="F25" i="68" s="1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E26" i="68"/>
  <c r="E25" i="68" s="1"/>
  <c r="D26" i="68"/>
  <c r="H26" i="68" s="1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F20" i="68" s="1"/>
  <c r="E21" i="68"/>
  <c r="I21" i="68" s="1"/>
  <c r="I20" i="68" s="1"/>
  <c r="D21" i="68"/>
  <c r="D20" i="68" s="1"/>
  <c r="D19" i="68" s="1"/>
  <c r="G20" i="68"/>
  <c r="G19" i="68" s="1"/>
  <c r="E20" i="68"/>
  <c r="E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F14" i="68" s="1"/>
  <c r="E15" i="68"/>
  <c r="I15" i="68" s="1"/>
  <c r="I14" i="68" s="1"/>
  <c r="D15" i="68"/>
  <c r="D14" i="68" s="1"/>
  <c r="G14" i="68"/>
  <c r="E14" i="68"/>
  <c r="G13" i="68"/>
  <c r="F13" i="68"/>
  <c r="E13" i="68"/>
  <c r="I13" i="68" s="1"/>
  <c r="D13" i="68"/>
  <c r="H13" i="68" s="1"/>
  <c r="J13" i="68" s="1"/>
  <c r="G12" i="68"/>
  <c r="G11" i="68" s="1"/>
  <c r="F12" i="68"/>
  <c r="E12" i="68"/>
  <c r="E11" i="68" s="1"/>
  <c r="D12" i="68"/>
  <c r="H12" i="68" s="1"/>
  <c r="F11" i="68"/>
  <c r="D11" i="68"/>
  <c r="G10" i="68"/>
  <c r="F10" i="68"/>
  <c r="E10" i="68"/>
  <c r="I10" i="68" s="1"/>
  <c r="D10" i="68"/>
  <c r="H10" i="68" s="1"/>
  <c r="J10" i="68" s="1"/>
  <c r="G9" i="68"/>
  <c r="F9" i="68"/>
  <c r="F8" i="68" s="1"/>
  <c r="E9" i="68"/>
  <c r="I9" i="68" s="1"/>
  <c r="I8" i="68" s="1"/>
  <c r="D9" i="68"/>
  <c r="D8" i="68" s="1"/>
  <c r="D7" i="68" s="1"/>
  <c r="G8" i="68"/>
  <c r="G7" i="68" s="1"/>
  <c r="G6" i="68" s="1"/>
  <c r="E8" i="68"/>
  <c r="E7" i="68" s="1"/>
  <c r="J51" i="68" l="1"/>
  <c r="D52" i="68"/>
  <c r="I395" i="68"/>
  <c r="D410" i="68"/>
  <c r="E374" i="68"/>
  <c r="D374" i="68"/>
  <c r="D371" i="68" s="1"/>
  <c r="H371" i="68" s="1"/>
  <c r="J371" i="68" s="1"/>
  <c r="I374" i="68"/>
  <c r="I385" i="68"/>
  <c r="E372" i="68"/>
  <c r="E371" i="68" s="1"/>
  <c r="D338" i="68"/>
  <c r="E320" i="68"/>
  <c r="D325" i="68"/>
  <c r="I331" i="68"/>
  <c r="D320" i="68"/>
  <c r="I314" i="68"/>
  <c r="D299" i="68"/>
  <c r="I310" i="68"/>
  <c r="I306" i="68" s="1"/>
  <c r="D311" i="68"/>
  <c r="I283" i="68"/>
  <c r="I281" i="68" s="1"/>
  <c r="E281" i="68"/>
  <c r="E274" i="68" s="1"/>
  <c r="D284" i="68"/>
  <c r="D297" i="68"/>
  <c r="D287" i="68" s="1"/>
  <c r="D254" i="68"/>
  <c r="D266" i="68"/>
  <c r="I243" i="68"/>
  <c r="D206" i="68"/>
  <c r="I213" i="68"/>
  <c r="I221" i="68"/>
  <c r="I220" i="68" s="1"/>
  <c r="I217" i="68"/>
  <c r="I215" i="68" s="1"/>
  <c r="I227" i="68"/>
  <c r="I225" i="68" s="1"/>
  <c r="I231" i="68"/>
  <c r="I197" i="68"/>
  <c r="D161" i="68"/>
  <c r="D154" i="68" s="1"/>
  <c r="E134" i="68"/>
  <c r="I150" i="68"/>
  <c r="H155" i="68"/>
  <c r="J155" i="68" s="1"/>
  <c r="I110" i="68"/>
  <c r="I108" i="68" s="1"/>
  <c r="D129" i="68"/>
  <c r="D123" i="68"/>
  <c r="I126" i="68"/>
  <c r="I90" i="68"/>
  <c r="I86" i="68" s="1"/>
  <c r="D81" i="68"/>
  <c r="I82" i="68"/>
  <c r="D95" i="68"/>
  <c r="D94" i="68" s="1"/>
  <c r="I106" i="68"/>
  <c r="I100" i="68" s="1"/>
  <c r="I54" i="68"/>
  <c r="I52" i="68" s="1"/>
  <c r="E62" i="68"/>
  <c r="E52" i="68"/>
  <c r="E45" i="68" s="1"/>
  <c r="D57" i="68"/>
  <c r="I58" i="68"/>
  <c r="I78" i="68"/>
  <c r="I70" i="68" s="1"/>
  <c r="E6" i="68"/>
  <c r="E30" i="68"/>
  <c r="D35" i="68"/>
  <c r="D6" i="68" s="1"/>
  <c r="G46" i="68"/>
  <c r="G287" i="68"/>
  <c r="G320" i="68"/>
  <c r="F287" i="68"/>
  <c r="H302" i="68"/>
  <c r="J302" i="68" s="1"/>
  <c r="I275" i="68"/>
  <c r="G275" i="68"/>
  <c r="G274" i="68" s="1"/>
  <c r="G266" i="68"/>
  <c r="G245" i="68" s="1"/>
  <c r="I235" i="68"/>
  <c r="I234" i="68" s="1"/>
  <c r="I233" i="68" s="1"/>
  <c r="I239" i="68"/>
  <c r="G239" i="68"/>
  <c r="H246" i="68"/>
  <c r="J246" i="68" s="1"/>
  <c r="F220" i="68"/>
  <c r="I201" i="68"/>
  <c r="G201" i="68"/>
  <c r="G206" i="68"/>
  <c r="F215" i="68"/>
  <c r="I194" i="68"/>
  <c r="I193" i="68"/>
  <c r="G193" i="68"/>
  <c r="G165" i="68"/>
  <c r="G188" i="68"/>
  <c r="F165" i="68"/>
  <c r="I138" i="68"/>
  <c r="G138" i="68"/>
  <c r="I146" i="68"/>
  <c r="G146" i="68"/>
  <c r="F129" i="68"/>
  <c r="I134" i="68"/>
  <c r="G134" i="68"/>
  <c r="I142" i="68"/>
  <c r="G142" i="68"/>
  <c r="F149" i="68"/>
  <c r="F94" i="68"/>
  <c r="H111" i="68"/>
  <c r="J111" i="68" s="1"/>
  <c r="H116" i="68"/>
  <c r="J116" i="68" s="1"/>
  <c r="I121" i="68"/>
  <c r="G126" i="68"/>
  <c r="F108" i="68"/>
  <c r="I114" i="68"/>
  <c r="G114" i="68"/>
  <c r="F113" i="68"/>
  <c r="G86" i="68"/>
  <c r="H93" i="68"/>
  <c r="J93" i="68" s="1"/>
  <c r="G95" i="68"/>
  <c r="G94" i="68" s="1"/>
  <c r="I62" i="68"/>
  <c r="G62" i="68"/>
  <c r="G70" i="68"/>
  <c r="F81" i="68"/>
  <c r="F57" i="68"/>
  <c r="I46" i="68"/>
  <c r="G45" i="68"/>
  <c r="F52" i="68"/>
  <c r="J54" i="68"/>
  <c r="F19" i="68"/>
  <c r="F7" i="68"/>
  <c r="J12" i="68"/>
  <c r="H11" i="68"/>
  <c r="J11" i="68" s="1"/>
  <c r="J26" i="68"/>
  <c r="H25" i="68"/>
  <c r="J25" i="68" s="1"/>
  <c r="H35" i="68"/>
  <c r="J59" i="68"/>
  <c r="H57" i="68"/>
  <c r="J83" i="68"/>
  <c r="H81" i="68"/>
  <c r="J81" i="68" s="1"/>
  <c r="J119" i="68"/>
  <c r="H117" i="68"/>
  <c r="J117" i="68" s="1"/>
  <c r="J131" i="68"/>
  <c r="H129" i="68"/>
  <c r="J129" i="68" s="1"/>
  <c r="J151" i="68"/>
  <c r="H149" i="68"/>
  <c r="J149" i="68" s="1"/>
  <c r="H9" i="68"/>
  <c r="I12" i="68"/>
  <c r="I11" i="68" s="1"/>
  <c r="I7" i="68" s="1"/>
  <c r="H15" i="68"/>
  <c r="H21" i="68"/>
  <c r="I26" i="68"/>
  <c r="I25" i="68" s="1"/>
  <c r="I19" i="68" s="1"/>
  <c r="H31" i="68"/>
  <c r="I36" i="68"/>
  <c r="I35" i="68" s="1"/>
  <c r="H41" i="68"/>
  <c r="H53" i="68"/>
  <c r="I57" i="68"/>
  <c r="I81" i="68"/>
  <c r="H97" i="68"/>
  <c r="H101" i="68"/>
  <c r="H109" i="68"/>
  <c r="I117" i="68"/>
  <c r="H125" i="68"/>
  <c r="I129" i="68"/>
  <c r="I149" i="68"/>
  <c r="J230" i="68"/>
  <c r="H228" i="68"/>
  <c r="J228" i="68" s="1"/>
  <c r="J236" i="68"/>
  <c r="H234" i="68"/>
  <c r="D46" i="68"/>
  <c r="D45" i="68" s="1"/>
  <c r="F46" i="68"/>
  <c r="F45" i="68" s="1"/>
  <c r="H47" i="68"/>
  <c r="E57" i="68"/>
  <c r="G57" i="68"/>
  <c r="D62" i="68"/>
  <c r="F62" i="68"/>
  <c r="H63" i="68"/>
  <c r="D70" i="68"/>
  <c r="F70" i="68"/>
  <c r="H71" i="68"/>
  <c r="E81" i="68"/>
  <c r="G81" i="68"/>
  <c r="D86" i="68"/>
  <c r="F86" i="68"/>
  <c r="H87" i="68"/>
  <c r="I96" i="68"/>
  <c r="I95" i="68" s="1"/>
  <c r="E100" i="68"/>
  <c r="E108" i="68"/>
  <c r="H115" i="68"/>
  <c r="E117" i="68"/>
  <c r="E113" i="68" s="1"/>
  <c r="G117" i="68"/>
  <c r="G113" i="68" s="1"/>
  <c r="I124" i="68"/>
  <c r="I123" i="68" s="1"/>
  <c r="H127" i="68"/>
  <c r="E129" i="68"/>
  <c r="G129" i="68"/>
  <c r="D134" i="68"/>
  <c r="F134" i="68"/>
  <c r="H135" i="68"/>
  <c r="D138" i="68"/>
  <c r="F138" i="68"/>
  <c r="H139" i="68"/>
  <c r="D142" i="68"/>
  <c r="F142" i="68"/>
  <c r="H143" i="68"/>
  <c r="H147" i="68"/>
  <c r="E149" i="68"/>
  <c r="G149" i="68"/>
  <c r="J162" i="68"/>
  <c r="H161" i="68"/>
  <c r="J161" i="68" s="1"/>
  <c r="E165" i="68"/>
  <c r="J176" i="68"/>
  <c r="H175" i="68"/>
  <c r="J175" i="68" s="1"/>
  <c r="J182" i="68"/>
  <c r="H181" i="68"/>
  <c r="J181" i="68" s="1"/>
  <c r="J190" i="68"/>
  <c r="H189" i="68"/>
  <c r="H193" i="68"/>
  <c r="J193" i="68" s="1"/>
  <c r="J194" i="68"/>
  <c r="J222" i="68"/>
  <c r="H220" i="68"/>
  <c r="J220" i="68" s="1"/>
  <c r="I156" i="68"/>
  <c r="I155" i="68" s="1"/>
  <c r="I162" i="68"/>
  <c r="I161" i="68" s="1"/>
  <c r="H167" i="68"/>
  <c r="H171" i="68"/>
  <c r="I176" i="68"/>
  <c r="I175" i="68" s="1"/>
  <c r="I182" i="68"/>
  <c r="I181" i="68" s="1"/>
  <c r="I190" i="68"/>
  <c r="I189" i="68" s="1"/>
  <c r="I188" i="68" s="1"/>
  <c r="H208" i="68"/>
  <c r="H216" i="68"/>
  <c r="D228" i="68"/>
  <c r="I229" i="68"/>
  <c r="I228" i="68" s="1"/>
  <c r="D239" i="68"/>
  <c r="F239" i="68"/>
  <c r="H240" i="68"/>
  <c r="F245" i="68"/>
  <c r="I266" i="68"/>
  <c r="I245" i="68" s="1"/>
  <c r="E193" i="68"/>
  <c r="E188" i="68" s="1"/>
  <c r="D201" i="68"/>
  <c r="F201" i="68"/>
  <c r="F200" i="68" s="1"/>
  <c r="H202" i="68"/>
  <c r="I207" i="68"/>
  <c r="I206" i="68" s="1"/>
  <c r="E215" i="68"/>
  <c r="E220" i="68"/>
  <c r="G220" i="68"/>
  <c r="G200" i="68" s="1"/>
  <c r="G187" i="68" s="1"/>
  <c r="H226" i="68"/>
  <c r="H238" i="68"/>
  <c r="J250" i="68"/>
  <c r="H249" i="68"/>
  <c r="J249" i="68" s="1"/>
  <c r="H254" i="68"/>
  <c r="J254" i="68" s="1"/>
  <c r="J255" i="68"/>
  <c r="J262" i="68"/>
  <c r="H261" i="68"/>
  <c r="J261" i="68" s="1"/>
  <c r="H266" i="68"/>
  <c r="J266" i="68" s="1"/>
  <c r="J267" i="68"/>
  <c r="E246" i="68"/>
  <c r="D249" i="68"/>
  <c r="E254" i="68"/>
  <c r="D261" i="68"/>
  <c r="E266" i="68"/>
  <c r="D275" i="68"/>
  <c r="D274" i="68" s="1"/>
  <c r="F275" i="68"/>
  <c r="F274" i="68" s="1"/>
  <c r="H276" i="68"/>
  <c r="H280" i="68"/>
  <c r="H284" i="68"/>
  <c r="J284" i="68" s="1"/>
  <c r="I285" i="68"/>
  <c r="I284" i="68" s="1"/>
  <c r="I325" i="68"/>
  <c r="H282" i="68"/>
  <c r="J294" i="68"/>
  <c r="H293" i="68"/>
  <c r="J293" i="68" s="1"/>
  <c r="J298" i="68"/>
  <c r="H297" i="68"/>
  <c r="J297" i="68" s="1"/>
  <c r="J300" i="68"/>
  <c r="H299" i="68"/>
  <c r="J299" i="68" s="1"/>
  <c r="H289" i="68"/>
  <c r="I294" i="68"/>
  <c r="I293" i="68" s="1"/>
  <c r="I298" i="68"/>
  <c r="I297" i="68" s="1"/>
  <c r="I300" i="68"/>
  <c r="I299" i="68" s="1"/>
  <c r="H307" i="68"/>
  <c r="H313" i="68"/>
  <c r="H322" i="68"/>
  <c r="H326" i="68"/>
  <c r="H339" i="68"/>
  <c r="I312" i="68"/>
  <c r="I321" i="68"/>
  <c r="I320" i="68" s="1"/>
  <c r="E325" i="68"/>
  <c r="E338" i="68"/>
  <c r="J348" i="68"/>
  <c r="H347" i="68"/>
  <c r="J347" i="68" s="1"/>
  <c r="J358" i="68"/>
  <c r="H357" i="68"/>
  <c r="J357" i="68" s="1"/>
  <c r="J368" i="68"/>
  <c r="H367" i="68"/>
  <c r="J367" i="68" s="1"/>
  <c r="I371" i="68"/>
  <c r="J412" i="68"/>
  <c r="H410" i="68"/>
  <c r="J410" i="68" s="1"/>
  <c r="I415" i="68"/>
  <c r="I348" i="68"/>
  <c r="I347" i="68" s="1"/>
  <c r="H353" i="68"/>
  <c r="I358" i="68"/>
  <c r="I357" i="68" s="1"/>
  <c r="I368" i="68"/>
  <c r="I367" i="68" s="1"/>
  <c r="H373" i="68"/>
  <c r="H375" i="68"/>
  <c r="H386" i="68"/>
  <c r="H406" i="68"/>
  <c r="I410" i="68"/>
  <c r="E385" i="68"/>
  <c r="D395" i="68"/>
  <c r="F395" i="68"/>
  <c r="H396" i="68"/>
  <c r="E405" i="68"/>
  <c r="E410" i="68"/>
  <c r="G410" i="68"/>
  <c r="D415" i="68"/>
  <c r="F415" i="68"/>
  <c r="H416" i="68"/>
  <c r="I45" i="68" l="1"/>
  <c r="I311" i="68"/>
  <c r="D245" i="68"/>
  <c r="D244" i="68" s="1"/>
  <c r="E200" i="68"/>
  <c r="I200" i="68"/>
  <c r="I187" i="68" s="1"/>
  <c r="D122" i="68"/>
  <c r="I113" i="68"/>
  <c r="I94" i="68"/>
  <c r="D56" i="68"/>
  <c r="I287" i="68"/>
  <c r="G244" i="68"/>
  <c r="I274" i="68"/>
  <c r="F187" i="68"/>
  <c r="I165" i="68"/>
  <c r="F122" i="68"/>
  <c r="I122" i="68"/>
  <c r="G122" i="68"/>
  <c r="F56" i="68"/>
  <c r="J36" i="68"/>
  <c r="J35" i="68"/>
  <c r="F6" i="68"/>
  <c r="I6" i="68"/>
  <c r="E187" i="68"/>
  <c r="H225" i="68"/>
  <c r="J225" i="68" s="1"/>
  <c r="J226" i="68"/>
  <c r="J57" i="68"/>
  <c r="H405" i="68"/>
  <c r="J405" i="68" s="1"/>
  <c r="J406" i="68"/>
  <c r="H374" i="68"/>
  <c r="J374" i="68" s="1"/>
  <c r="J375" i="68"/>
  <c r="H352" i="68"/>
  <c r="J352" i="68" s="1"/>
  <c r="J353" i="68"/>
  <c r="H338" i="68"/>
  <c r="J338" i="68" s="1"/>
  <c r="J339" i="68"/>
  <c r="J322" i="68"/>
  <c r="H320" i="68"/>
  <c r="J320" i="68" s="1"/>
  <c r="H306" i="68"/>
  <c r="J306" i="68" s="1"/>
  <c r="J307" i="68"/>
  <c r="H288" i="68"/>
  <c r="J289" i="68"/>
  <c r="H279" i="68"/>
  <c r="J279" i="68" s="1"/>
  <c r="J280" i="68"/>
  <c r="E245" i="68"/>
  <c r="E244" i="68" s="1"/>
  <c r="I244" i="68"/>
  <c r="H239" i="68"/>
  <c r="J239" i="68" s="1"/>
  <c r="J240" i="68"/>
  <c r="H215" i="68"/>
  <c r="J215" i="68" s="1"/>
  <c r="J216" i="68"/>
  <c r="H170" i="68"/>
  <c r="J170" i="68" s="1"/>
  <c r="J171" i="68"/>
  <c r="H188" i="68"/>
  <c r="J189" i="68"/>
  <c r="H154" i="68"/>
  <c r="J154" i="68" s="1"/>
  <c r="H142" i="68"/>
  <c r="J142" i="68" s="1"/>
  <c r="J143" i="68"/>
  <c r="H134" i="68"/>
  <c r="J134" i="68" s="1"/>
  <c r="J135" i="68"/>
  <c r="E122" i="68"/>
  <c r="H70" i="68"/>
  <c r="J70" i="68" s="1"/>
  <c r="J71" i="68"/>
  <c r="G56" i="68"/>
  <c r="G44" i="68" s="1"/>
  <c r="H46" i="68"/>
  <c r="J47" i="68"/>
  <c r="D44" i="68"/>
  <c r="H100" i="68"/>
  <c r="J100" i="68" s="1"/>
  <c r="J101" i="68"/>
  <c r="H40" i="68"/>
  <c r="J40" i="68" s="1"/>
  <c r="J41" i="68"/>
  <c r="H30" i="68"/>
  <c r="J30" i="68" s="1"/>
  <c r="J31" i="68"/>
  <c r="H20" i="68"/>
  <c r="J21" i="68"/>
  <c r="H415" i="68"/>
  <c r="J415" i="68" s="1"/>
  <c r="J416" i="68"/>
  <c r="H395" i="68"/>
  <c r="J395" i="68" s="1"/>
  <c r="J396" i="68"/>
  <c r="H385" i="68"/>
  <c r="J385" i="68" s="1"/>
  <c r="J386" i="68"/>
  <c r="H372" i="68"/>
  <c r="J372" i="68" s="1"/>
  <c r="J373" i="68"/>
  <c r="H325" i="68"/>
  <c r="J325" i="68" s="1"/>
  <c r="J326" i="68"/>
  <c r="J313" i="68"/>
  <c r="H311" i="68"/>
  <c r="J311" i="68" s="1"/>
  <c r="H281" i="68"/>
  <c r="J281" i="68" s="1"/>
  <c r="J282" i="68"/>
  <c r="H275" i="68"/>
  <c r="J276" i="68"/>
  <c r="H245" i="68"/>
  <c r="H237" i="68"/>
  <c r="J237" i="68" s="1"/>
  <c r="J238" i="68"/>
  <c r="H201" i="68"/>
  <c r="J202" i="68"/>
  <c r="D200" i="68"/>
  <c r="D187" i="68" s="1"/>
  <c r="F244" i="68"/>
  <c r="J208" i="68"/>
  <c r="H206" i="68"/>
  <c r="J206" i="68" s="1"/>
  <c r="H166" i="68"/>
  <c r="J167" i="68"/>
  <c r="I154" i="68"/>
  <c r="H146" i="68"/>
  <c r="J146" i="68" s="1"/>
  <c r="J147" i="68"/>
  <c r="H138" i="68"/>
  <c r="J138" i="68" s="1"/>
  <c r="J139" i="68"/>
  <c r="H126" i="68"/>
  <c r="J126" i="68" s="1"/>
  <c r="J127" i="68"/>
  <c r="H114" i="68"/>
  <c r="J115" i="68"/>
  <c r="E94" i="68"/>
  <c r="H86" i="68"/>
  <c r="J86" i="68" s="1"/>
  <c r="J87" i="68"/>
  <c r="H62" i="68"/>
  <c r="J62" i="68" s="1"/>
  <c r="J63" i="68"/>
  <c r="E56" i="68"/>
  <c r="F44" i="68"/>
  <c r="H233" i="68"/>
  <c r="J233" i="68" s="1"/>
  <c r="J234" i="68"/>
  <c r="J125" i="68"/>
  <c r="H123" i="68"/>
  <c r="H108" i="68"/>
  <c r="J108" i="68" s="1"/>
  <c r="J109" i="68"/>
  <c r="J97" i="68"/>
  <c r="H95" i="68"/>
  <c r="I56" i="68"/>
  <c r="H52" i="68"/>
  <c r="J52" i="68" s="1"/>
  <c r="J53" i="68"/>
  <c r="H14" i="68"/>
  <c r="J14" i="68" s="1"/>
  <c r="J15" i="68"/>
  <c r="H8" i="68"/>
  <c r="J9" i="68"/>
  <c r="E44" i="68" l="1"/>
  <c r="I44" i="68"/>
  <c r="J166" i="68"/>
  <c r="H165" i="68"/>
  <c r="J165" i="68" s="1"/>
  <c r="J245" i="68"/>
  <c r="J275" i="68"/>
  <c r="H274" i="68"/>
  <c r="J274" i="68" s="1"/>
  <c r="J20" i="68"/>
  <c r="H19" i="68"/>
  <c r="J19" i="68" s="1"/>
  <c r="J188" i="68"/>
  <c r="J288" i="68"/>
  <c r="H287" i="68"/>
  <c r="J287" i="68" s="1"/>
  <c r="H56" i="68"/>
  <c r="J56" i="68" s="1"/>
  <c r="J8" i="68"/>
  <c r="H7" i="68"/>
  <c r="H94" i="68"/>
  <c r="J94" i="68" s="1"/>
  <c r="J95" i="68"/>
  <c r="H122" i="68"/>
  <c r="J122" i="68" s="1"/>
  <c r="J123" i="68"/>
  <c r="J114" i="68"/>
  <c r="H113" i="68"/>
  <c r="J113" i="68" s="1"/>
  <c r="J201" i="68"/>
  <c r="H200" i="68"/>
  <c r="J200" i="68" s="1"/>
  <c r="J46" i="68"/>
  <c r="H45" i="68"/>
  <c r="H187" i="68" l="1"/>
  <c r="J187" i="68" s="1"/>
  <c r="H244" i="68"/>
  <c r="J244" i="68" s="1"/>
  <c r="J45" i="68"/>
  <c r="H44" i="68"/>
  <c r="J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<sst xmlns="http://schemas.openxmlformats.org/spreadsheetml/2006/main" count="15428" uniqueCount="816">
  <si>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</si>
  <si>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O.Š. VIKTOROVAC, SISAK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</si>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</sst>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37143.17</v>
      </c>
      <c r="E6" s="12">
        <f t="shared" ref="E6:I6" si="0">+E7+E14+E19+E30+E35</f>
        <v>30479.19</v>
      </c>
      <c r="F6" s="12">
        <f t="shared" si="0"/>
        <v>8192.5499999999993</v>
      </c>
      <c r="G6" s="12">
        <f>+G7+G14+G19+G30+G35</f>
        <v>6531.24</v>
      </c>
      <c r="H6" s="12">
        <f t="shared" si="0"/>
        <v>45335.72</v>
      </c>
      <c r="I6" s="12">
        <f t="shared" si="0"/>
        <v>37010.43</v>
      </c>
      <c r="J6" s="62">
        <f>IF(H6&lt;&gt;0,IF(I6/H6&gt;=100,"&gt;&gt;100",I6/H6*100),"-")</f>
        <v>81.636356497702039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37143.17</v>
      </c>
      <c r="E35" s="13">
        <f t="shared" ref="E35:I35" si="15">SUM(E36:E38)</f>
        <v>30479.19</v>
      </c>
      <c r="F35" s="13">
        <f t="shared" si="15"/>
        <v>8192.5499999999993</v>
      </c>
      <c r="G35" s="13">
        <f t="shared" si="15"/>
        <v>6531.24</v>
      </c>
      <c r="H35" s="13">
        <f t="shared" si="15"/>
        <v>45335.72</v>
      </c>
      <c r="I35" s="13">
        <f t="shared" si="15"/>
        <v>37010.43</v>
      </c>
      <c r="J35" s="62">
        <f t="shared" si="2"/>
        <v>81.636356497702039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37143.17</v>
      </c>
      <c r="E36" s="103">
        <f>SUM('510:816'!E36)</f>
        <v>30479.19</v>
      </c>
      <c r="F36" s="103">
        <f>'Nacionalno sufinanciranje'!D36</f>
        <v>8192.5499999999993</v>
      </c>
      <c r="G36" s="103">
        <f>'Nacionalno sufinanciranje'!E36</f>
        <v>6531.24</v>
      </c>
      <c r="H36" s="17">
        <f t="shared" ref="H36:I38" si="16">D36+F36</f>
        <v>45335.72</v>
      </c>
      <c r="I36" s="17">
        <f t="shared" si="16"/>
        <v>37010.43</v>
      </c>
      <c r="J36" s="62">
        <f t="shared" si="2"/>
        <v>81.636356497702039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39623.149999999994</v>
      </c>
      <c r="E44" s="13">
        <f t="shared" ref="E44:I44" si="21">E45+E56+E94+E113+E122+E154+E165</f>
        <v>30804.190000000002</v>
      </c>
      <c r="F44" s="13">
        <f t="shared" si="21"/>
        <v>7726</v>
      </c>
      <c r="G44" s="13">
        <f t="shared" si="21"/>
        <v>6531.24</v>
      </c>
      <c r="H44" s="13">
        <f t="shared" si="21"/>
        <v>47349.149999999994</v>
      </c>
      <c r="I44" s="13">
        <f t="shared" si="21"/>
        <v>37335.43</v>
      </c>
      <c r="J44" s="62">
        <f t="shared" ref="J44:J107" si="22">IF(H44&lt;&gt;0,IF(I44/H44&gt;=100,"&gt;&gt;100",I44/H44*100),"-")</f>
        <v>78.851320456650228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38534.509999999995</v>
      </c>
      <c r="E45" s="13">
        <f t="shared" si="23"/>
        <v>29807.190000000002</v>
      </c>
      <c r="F45" s="13">
        <f t="shared" si="23"/>
        <v>7726</v>
      </c>
      <c r="G45" s="13">
        <f t="shared" si="23"/>
        <v>6387.24</v>
      </c>
      <c r="H45" s="13">
        <f t="shared" si="23"/>
        <v>46260.509999999995</v>
      </c>
      <c r="I45" s="13">
        <f t="shared" si="23"/>
        <v>36194.43</v>
      </c>
      <c r="J45" s="62">
        <f t="shared" si="22"/>
        <v>78.240447414003881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30948.01</v>
      </c>
      <c r="E46" s="13">
        <f t="shared" si="24"/>
        <v>24144.11</v>
      </c>
      <c r="F46" s="13">
        <f t="shared" si="24"/>
        <v>6631.75</v>
      </c>
      <c r="G46" s="13">
        <f t="shared" si="24"/>
        <v>5173.7299999999996</v>
      </c>
      <c r="H46" s="13">
        <f t="shared" si="24"/>
        <v>37579.759999999995</v>
      </c>
      <c r="I46" s="13">
        <f t="shared" si="24"/>
        <v>29317.84</v>
      </c>
      <c r="J46" s="62">
        <f t="shared" si="22"/>
        <v>78.014974017928807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30948.01</v>
      </c>
      <c r="E47" s="103">
        <f>SUM('510:816'!E47)</f>
        <v>24144.11</v>
      </c>
      <c r="F47" s="103">
        <f>'Nacionalno sufinanciranje'!D47</f>
        <v>6631.75</v>
      </c>
      <c r="G47" s="103">
        <f>'Nacionalno sufinanciranje'!E47</f>
        <v>5173.7299999999996</v>
      </c>
      <c r="H47" s="17">
        <f t="shared" ref="H47:I51" si="25">D47+F47</f>
        <v>37579.759999999995</v>
      </c>
      <c r="I47" s="17">
        <f t="shared" si="25"/>
        <v>29317.84</v>
      </c>
      <c r="J47" s="62">
        <f t="shared" si="22"/>
        <v>78.014974017928807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2480</v>
      </c>
      <c r="E51" s="103">
        <f>SUM('510:816'!E51)</f>
        <v>1680</v>
      </c>
      <c r="F51" s="103">
        <f>'Nacionalno sufinanciranje'!D51</f>
        <v>0</v>
      </c>
      <c r="G51" s="103">
        <f>'Nacionalno sufinanciranje'!E51</f>
        <v>360</v>
      </c>
      <c r="H51" s="17">
        <f t="shared" si="25"/>
        <v>2480</v>
      </c>
      <c r="I51" s="17">
        <f t="shared" si="25"/>
        <v>2040</v>
      </c>
      <c r="J51" s="62">
        <f t="shared" si="22"/>
        <v>82.258064516129039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5106.5</v>
      </c>
      <c r="E52" s="13">
        <f t="shared" si="26"/>
        <v>3983.08</v>
      </c>
      <c r="F52" s="13">
        <f t="shared" si="26"/>
        <v>1094.25</v>
      </c>
      <c r="G52" s="13">
        <f t="shared" si="26"/>
        <v>853.51</v>
      </c>
      <c r="H52" s="13">
        <f t="shared" si="26"/>
        <v>6200.75</v>
      </c>
      <c r="I52" s="13">
        <f t="shared" si="26"/>
        <v>4836.59</v>
      </c>
      <c r="J52" s="62">
        <f t="shared" si="22"/>
        <v>78.000080635407016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5106.5</v>
      </c>
      <c r="E54" s="103">
        <f>SUM('510:816'!E54)</f>
        <v>3983.08</v>
      </c>
      <c r="F54" s="103">
        <f>'Nacionalno sufinanciranje'!D54</f>
        <v>1094.25</v>
      </c>
      <c r="G54" s="103">
        <f>'Nacionalno sufinanciranje'!E54</f>
        <v>853.51</v>
      </c>
      <c r="H54" s="17">
        <f t="shared" si="27"/>
        <v>6200.75</v>
      </c>
      <c r="I54" s="17">
        <f t="shared" si="27"/>
        <v>4836.59</v>
      </c>
      <c r="J54" s="62">
        <f t="shared" si="22"/>
        <v>78.000080635407016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1088.6400000000001</v>
      </c>
      <c r="E56" s="13">
        <f t="shared" ref="E56:I56" si="28">E57+E62+E70+E80+E81+E86</f>
        <v>997</v>
      </c>
      <c r="F56" s="13">
        <f t="shared" si="28"/>
        <v>0</v>
      </c>
      <c r="G56" s="13">
        <f t="shared" si="28"/>
        <v>144</v>
      </c>
      <c r="H56" s="13">
        <f t="shared" si="28"/>
        <v>1088.6400000000001</v>
      </c>
      <c r="I56" s="13">
        <f t="shared" si="28"/>
        <v>1141</v>
      </c>
      <c r="J56" s="62">
        <f t="shared" si="22"/>
        <v>104.809670781893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1088.6400000000001</v>
      </c>
      <c r="E57" s="13">
        <f t="shared" si="29"/>
        <v>672</v>
      </c>
      <c r="F57" s="13">
        <f t="shared" si="29"/>
        <v>0</v>
      </c>
      <c r="G57" s="13">
        <f t="shared" si="29"/>
        <v>144</v>
      </c>
      <c r="H57" s="13">
        <f t="shared" si="29"/>
        <v>1088.6400000000001</v>
      </c>
      <c r="I57" s="13">
        <f t="shared" si="29"/>
        <v>816</v>
      </c>
      <c r="J57" s="62">
        <f t="shared" si="22"/>
        <v>74.95590828924162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1088.6400000000001</v>
      </c>
      <c r="E59" s="103">
        <f>SUM('510:816'!E59)</f>
        <v>672</v>
      </c>
      <c r="F59" s="103">
        <f>'Nacionalno sufinanciranje'!D59</f>
        <v>0</v>
      </c>
      <c r="G59" s="103">
        <f>'Nacionalno sufinanciranje'!E59</f>
        <v>144</v>
      </c>
      <c r="H59" s="17">
        <f t="shared" si="30"/>
        <v>1088.6400000000001</v>
      </c>
      <c r="I59" s="17">
        <f t="shared" si="30"/>
        <v>816</v>
      </c>
      <c r="J59" s="62">
        <f t="shared" si="22"/>
        <v>74.95590828924162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325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325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325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325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1"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8192.5499999999993</v>
      </c>
      <c r="E6" s="3">
        <f>+E7+E14+E19+E30+E35</f>
        <v>6531.24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9">
        <v>0</v>
      </c>
      <c r="E15" s="9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9">
        <v>0</v>
      </c>
      <c r="E16" s="9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9">
        <v>0</v>
      </c>
      <c r="E17" s="9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9">
        <v>0</v>
      </c>
      <c r="E18" s="9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9">
        <v>0</v>
      </c>
      <c r="E21" s="9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9">
        <v>0</v>
      </c>
      <c r="E22" s="9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9">
        <v>0</v>
      </c>
      <c r="E23" s="9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9">
        <v>0</v>
      </c>
      <c r="E24" s="9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9">
        <v>0</v>
      </c>
      <c r="E26" s="9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9">
        <v>0</v>
      </c>
      <c r="E27" s="9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9">
        <v>0</v>
      </c>
      <c r="E28" s="9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9">
        <v>0</v>
      </c>
      <c r="E29" s="9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9">
        <v>0</v>
      </c>
      <c r="E31" s="9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9">
        <v>0</v>
      </c>
      <c r="E32" s="9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9">
        <v>0</v>
      </c>
      <c r="E33" s="9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9">
        <v>0</v>
      </c>
      <c r="E34" s="9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8192.5499999999993</v>
      </c>
      <c r="E35" s="4">
        <f>SUM(E36:E38)</f>
        <v>6531.24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9">
        <v>8192.5499999999993</v>
      </c>
      <c r="E36" s="9">
        <v>6531.24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9">
        <v>0</v>
      </c>
      <c r="E37" s="9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9">
        <v>0</v>
      </c>
      <c r="E38" s="9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9">
        <v>0</v>
      </c>
      <c r="E41" s="9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9">
        <v>0</v>
      </c>
      <c r="E42" s="9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7726</v>
      </c>
      <c r="E44" s="4">
        <f>E45+E56+E94+E113+E122+E154+E165</f>
        <v>6531.24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7726</v>
      </c>
      <c r="E45" s="4">
        <f t="shared" si="0"/>
        <v>6387.24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6631.75</v>
      </c>
      <c r="E46" s="4">
        <f t="shared" si="1"/>
        <v>5173.7299999999996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6631.75</v>
      </c>
      <c r="E47" s="7">
        <v>5173.7299999999996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>
        <v>0</v>
      </c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>
        <v>0</v>
      </c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>
        <v>0</v>
      </c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0</v>
      </c>
      <c r="E51" s="7">
        <v>360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1094.25</v>
      </c>
      <c r="E52" s="4">
        <f t="shared" si="2"/>
        <v>853.51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>
        <v>0</v>
      </c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1094.25</v>
      </c>
      <c r="E54" s="7">
        <v>853.51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>
        <v>0</v>
      </c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144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0</v>
      </c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>
        <v>0</v>
      </c>
      <c r="E59" s="7">
        <v>144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0</v>
      </c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>
        <v>0</v>
      </c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0</v>
      </c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0</v>
      </c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>
        <v>0</v>
      </c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>
        <v>0</v>
      </c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>
        <v>0</v>
      </c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>
        <v>0</v>
      </c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>
        <v>0</v>
      </c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0</v>
      </c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>
        <v>0</v>
      </c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>
        <v>0</v>
      </c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>
        <v>0</v>
      </c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>
        <v>0</v>
      </c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>
        <v>0</v>
      </c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>
        <v>0</v>
      </c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>
        <v>0</v>
      </c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0</v>
      </c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>
        <v>0</v>
      </c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7">
        <v>0</v>
      </c>
      <c r="E82" s="7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7">
        <v>0</v>
      </c>
      <c r="E83" s="7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7">
        <v>0</v>
      </c>
      <c r="E84" s="7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7">
        <v>0</v>
      </c>
      <c r="E85" s="7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>
        <v>0</v>
      </c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0</v>
      </c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>
        <v>0</v>
      </c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>
        <v>0</v>
      </c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>
        <v>0</v>
      </c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>
        <v>0</v>
      </c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>
        <v>0</v>
      </c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>
        <v>0</v>
      </c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>
        <v>0</v>
      </c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>
        <v>0</v>
      </c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>
        <v>0</v>
      </c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>
        <v>0</v>
      </c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>
        <v>0</v>
      </c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>
        <v>0</v>
      </c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>
        <v>0</v>
      </c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>
        <v>0</v>
      </c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>
        <v>0</v>
      </c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>
        <v>0</v>
      </c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>
        <v>0</v>
      </c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>
        <v>0</v>
      </c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>
        <v>0</v>
      </c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>
        <v>0</v>
      </c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>
        <v>0</v>
      </c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>
        <v>0</v>
      </c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>
        <v>0</v>
      </c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>
        <v>0</v>
      </c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>
        <v>0</v>
      </c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>
        <v>0</v>
      </c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>
        <v>0</v>
      </c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>
        <v>0</v>
      </c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>
        <v>0</v>
      </c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>
        <v>0</v>
      </c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>
        <v>0</v>
      </c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>
        <v>0</v>
      </c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>
        <v>0</v>
      </c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>
        <v>0</v>
      </c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7">
        <v>0</v>
      </c>
      <c r="E135" s="7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7">
        <v>0</v>
      </c>
      <c r="E136" s="7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7">
        <v>0</v>
      </c>
      <c r="E137" s="7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>
        <v>0</v>
      </c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>
        <v>0</v>
      </c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>
        <v>0</v>
      </c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>
        <v>0</v>
      </c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>
        <v>0</v>
      </c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>
        <v>0</v>
      </c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>
        <v>0</v>
      </c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>
        <v>0</v>
      </c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>
        <v>0</v>
      </c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>
        <v>0</v>
      </c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>
        <v>0</v>
      </c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>
        <v>0</v>
      </c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>
        <v>0</v>
      </c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>
        <v>0</v>
      </c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>
        <v>0</v>
      </c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>
        <v>0</v>
      </c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>
        <v>0</v>
      </c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>
        <v>0</v>
      </c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>
        <v>0</v>
      </c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>
        <v>0</v>
      </c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>
        <v>0</v>
      </c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>
        <v>0</v>
      </c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>
        <v>0</v>
      </c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>
        <v>0</v>
      </c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>
        <v>0</v>
      </c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>
        <v>0</v>
      </c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>
        <v>0</v>
      </c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>
        <v>0</v>
      </c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>
        <v>0</v>
      </c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>
        <v>0</v>
      </c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>
        <v>0</v>
      </c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>
        <v>0</v>
      </c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>
        <v>0</v>
      </c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>
        <v>0</v>
      </c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>
        <v>0</v>
      </c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>
        <v>0</v>
      </c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>
        <v>0</v>
      </c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>
        <v>0</v>
      </c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>
        <v>0</v>
      </c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>
        <v>0</v>
      </c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>
        <v>0</v>
      </c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>
        <v>0</v>
      </c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>
        <v>0</v>
      </c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>
        <v>0</v>
      </c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>
        <v>0</v>
      </c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>
        <v>0</v>
      </c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>
        <v>0</v>
      </c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>
        <v>0</v>
      </c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>
        <v>0</v>
      </c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>
        <v>0</v>
      </c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>
        <v>0</v>
      </c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>
        <v>0</v>
      </c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>
        <v>0</v>
      </c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>
        <v>0</v>
      </c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7">
        <v>0</v>
      </c>
      <c r="E211" s="7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>
        <v>0</v>
      </c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>
        <v>0</v>
      </c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>
        <v>0</v>
      </c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>
        <v>0</v>
      </c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>
        <v>0</v>
      </c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>
        <v>0</v>
      </c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>
        <v>0</v>
      </c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>
        <v>0</v>
      </c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>
        <v>0</v>
      </c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>
        <v>0</v>
      </c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>
        <v>0</v>
      </c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>
        <v>0</v>
      </c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>
        <v>0</v>
      </c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>
        <v>0</v>
      </c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>
        <v>0</v>
      </c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>
        <v>0</v>
      </c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>
        <v>0</v>
      </c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>
        <v>0</v>
      </c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>
        <v>0</v>
      </c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>
        <v>0</v>
      </c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>
        <v>0</v>
      </c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>
        <v>0</v>
      </c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>
        <v>0</v>
      </c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>
        <v>0</v>
      </c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>
        <v>0</v>
      </c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>
        <v>0</v>
      </c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>
        <v>0</v>
      </c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>
        <v>0</v>
      </c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>
        <v>0</v>
      </c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>
        <v>0</v>
      </c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>
        <v>0</v>
      </c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>
        <v>0</v>
      </c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>
        <v>0</v>
      </c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>
        <v>0</v>
      </c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>
        <v>0</v>
      </c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>
        <v>0</v>
      </c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>
        <v>0</v>
      </c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>
        <v>0</v>
      </c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>
        <v>0</v>
      </c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>
        <v>0</v>
      </c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>
        <v>0</v>
      </c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>
        <v>0</v>
      </c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>
        <v>0</v>
      </c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>
        <v>0</v>
      </c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>
        <v>0</v>
      </c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7">
        <v>0</v>
      </c>
      <c r="E272" s="7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7">
        <v>0</v>
      </c>
      <c r="E273" s="7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7">
        <v>0</v>
      </c>
      <c r="E276" s="7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7">
        <v>0</v>
      </c>
      <c r="E277" s="7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7">
        <v>0</v>
      </c>
      <c r="E278" s="7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7">
        <v>0</v>
      </c>
      <c r="E280" s="7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7">
        <v>0</v>
      </c>
      <c r="E282" s="7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7">
        <v>0</v>
      </c>
      <c r="E283" s="7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7">
        <v>0</v>
      </c>
      <c r="E285" s="7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7">
        <v>0</v>
      </c>
      <c r="E286" s="7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7">
        <v>0</v>
      </c>
      <c r="E289" s="7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7">
        <v>0</v>
      </c>
      <c r="E290" s="7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7">
        <v>0</v>
      </c>
      <c r="E291" s="7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7">
        <v>0</v>
      </c>
      <c r="E292" s="7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7">
        <v>0</v>
      </c>
      <c r="E294" s="7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7">
        <v>0</v>
      </c>
      <c r="E295" s="7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7">
        <v>0</v>
      </c>
      <c r="E296" s="7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7">
        <v>0</v>
      </c>
      <c r="E298" s="7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7">
        <v>0</v>
      </c>
      <c r="E300" s="7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7">
        <v>0</v>
      </c>
      <c r="E301" s="7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7">
        <v>0</v>
      </c>
      <c r="E302" s="7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7">
        <v>0</v>
      </c>
      <c r="E303" s="7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7">
        <v>0</v>
      </c>
      <c r="E304" s="7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7">
        <v>0</v>
      </c>
      <c r="E305" s="7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7">
        <v>0</v>
      </c>
      <c r="E307" s="7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7">
        <v>0</v>
      </c>
      <c r="E308" s="7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7">
        <v>0</v>
      </c>
      <c r="E309" s="7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7">
        <v>0</v>
      </c>
      <c r="E310" s="7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7">
        <v>0</v>
      </c>
      <c r="E312" s="7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7">
        <v>0</v>
      </c>
      <c r="E313" s="7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7">
        <v>0</v>
      </c>
      <c r="E314" s="7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7">
        <v>0</v>
      </c>
      <c r="E315" s="7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7">
        <v>0</v>
      </c>
      <c r="E316" s="7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7">
        <v>0</v>
      </c>
      <c r="E317" s="7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7">
        <v>0</v>
      </c>
      <c r="E318" s="7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7">
        <v>0</v>
      </c>
      <c r="E321" s="7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7">
        <v>0</v>
      </c>
      <c r="E322" s="7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7">
        <v>0</v>
      </c>
      <c r="E323" s="7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7">
        <v>0</v>
      </c>
      <c r="E324" s="7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7">
        <v>0</v>
      </c>
      <c r="E326" s="7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7">
        <v>0</v>
      </c>
      <c r="E327" s="7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7">
        <v>0</v>
      </c>
      <c r="E328" s="7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7">
        <v>0</v>
      </c>
      <c r="E329" s="7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7">
        <v>0</v>
      </c>
      <c r="E330" s="7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7">
        <v>0</v>
      </c>
      <c r="E331" s="7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7">
        <v>0</v>
      </c>
      <c r="E332" s="7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7">
        <v>0</v>
      </c>
      <c r="E333" s="7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0" zoomScaleNormal="100" workbookViewId="0">
      <selection activeCell="E72" sqref="E7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37143.17</v>
      </c>
      <c r="E6" s="3">
        <f>+E7+E14+E19+E30+E35</f>
        <v>30479.19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>
        <v>0</v>
      </c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>
        <v>0</v>
      </c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>
        <v>0</v>
      </c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>
        <v>0</v>
      </c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9">
        <v>0</v>
      </c>
      <c r="E15" s="9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9">
        <v>0</v>
      </c>
      <c r="E16" s="9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9">
        <v>0</v>
      </c>
      <c r="E17" s="9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9">
        <v>0</v>
      </c>
      <c r="E18" s="9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9">
        <v>0</v>
      </c>
      <c r="E21" s="9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9">
        <v>0</v>
      </c>
      <c r="E22" s="9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9">
        <v>0</v>
      </c>
      <c r="E23" s="9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9">
        <v>0</v>
      </c>
      <c r="E24" s="9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9">
        <v>0</v>
      </c>
      <c r="E26" s="9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9">
        <v>0</v>
      </c>
      <c r="E27" s="9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9">
        <v>0</v>
      </c>
      <c r="E28" s="9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9">
        <v>0</v>
      </c>
      <c r="E29" s="9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9">
        <v>0</v>
      </c>
      <c r="E31" s="9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9">
        <v>0</v>
      </c>
      <c r="E32" s="9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9">
        <v>0</v>
      </c>
      <c r="E33" s="9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9">
        <v>0</v>
      </c>
      <c r="E34" s="9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37143.17</v>
      </c>
      <c r="E35" s="4">
        <f>SUM(E36:E38)</f>
        <v>30479.19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9">
        <v>37143.17</v>
      </c>
      <c r="E36" s="9">
        <v>30479.19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9">
        <v>0</v>
      </c>
      <c r="E37" s="9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9">
        <v>0</v>
      </c>
      <c r="E38" s="9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9">
        <v>0</v>
      </c>
      <c r="E41" s="9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9">
        <v>0</v>
      </c>
      <c r="E42" s="9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39623.149999999994</v>
      </c>
      <c r="E44" s="4">
        <f>E45+E56+E94+E113+E122+E154+E165</f>
        <v>30804.190000000002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38534.509999999995</v>
      </c>
      <c r="E45" s="4">
        <f t="shared" si="0"/>
        <v>29807.190000000002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30948.01</v>
      </c>
      <c r="E46" s="4">
        <f t="shared" si="1"/>
        <v>24144.11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9">
        <v>30948.01</v>
      </c>
      <c r="E47" s="9">
        <v>24144.11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9">
        <v>0</v>
      </c>
      <c r="E48" s="9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9">
        <v>0</v>
      </c>
      <c r="E49" s="9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9">
        <v>0</v>
      </c>
      <c r="E50" s="9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9">
        <v>2480</v>
      </c>
      <c r="E51" s="9">
        <v>1680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5106.5</v>
      </c>
      <c r="E52" s="4">
        <f t="shared" si="2"/>
        <v>3983.08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9">
        <v>0</v>
      </c>
      <c r="E53" s="9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9">
        <v>5106.5</v>
      </c>
      <c r="E54" s="9">
        <v>3983.08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9">
        <v>0</v>
      </c>
      <c r="E55" s="9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1088.6400000000001</v>
      </c>
      <c r="E56" s="4">
        <f>E57+E62+E70+E80+E81+E86</f>
        <v>997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1088.6400000000001</v>
      </c>
      <c r="E57" s="4">
        <f t="shared" si="3"/>
        <v>672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9">
        <v>0</v>
      </c>
      <c r="E58" s="9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9">
        <v>1088.6400000000001</v>
      </c>
      <c r="E59" s="9">
        <v>672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9">
        <v>0</v>
      </c>
      <c r="E60" s="9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9">
        <v>0</v>
      </c>
      <c r="E61" s="9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9">
        <v>0</v>
      </c>
      <c r="E63" s="9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9">
        <v>0</v>
      </c>
      <c r="E64" s="9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9">
        <v>0</v>
      </c>
      <c r="E65" s="9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9">
        <v>0</v>
      </c>
      <c r="E66" s="9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9">
        <v>0</v>
      </c>
      <c r="E67" s="9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9">
        <v>0</v>
      </c>
      <c r="E68" s="9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9">
        <v>0</v>
      </c>
      <c r="E69" s="9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325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9">
        <v>0</v>
      </c>
      <c r="E71" s="9">
        <v>325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9">
        <v>0</v>
      </c>
      <c r="E72" s="9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9">
        <v>0</v>
      </c>
      <c r="E73" s="9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9">
        <v>0</v>
      </c>
      <c r="E74" s="9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9">
        <v>0</v>
      </c>
      <c r="E75" s="9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9">
        <v>0</v>
      </c>
      <c r="E76" s="9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9">
        <v>0</v>
      </c>
      <c r="E77" s="9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9">
        <v>0</v>
      </c>
      <c r="E78" s="9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9">
        <v>0</v>
      </c>
      <c r="E79" s="9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9">
        <v>0</v>
      </c>
      <c r="E80" s="9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9">
        <v>0</v>
      </c>
      <c r="E82" s="9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9">
        <v>0</v>
      </c>
      <c r="E83" s="9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9">
        <v>0</v>
      </c>
      <c r="E84" s="9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9">
        <v>0</v>
      </c>
      <c r="E85" s="9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9">
        <v>0</v>
      </c>
      <c r="E87" s="9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9">
        <v>0</v>
      </c>
      <c r="E88" s="9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9">
        <v>0</v>
      </c>
      <c r="E89" s="9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9">
        <v>0</v>
      </c>
      <c r="E90" s="9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9">
        <v>0</v>
      </c>
      <c r="E91" s="9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9">
        <v>0</v>
      </c>
      <c r="E92" s="9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9">
        <v>0</v>
      </c>
      <c r="E93" s="9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9">
        <v>0</v>
      </c>
      <c r="E96" s="9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9">
        <v>0</v>
      </c>
      <c r="E97" s="9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9">
        <v>0</v>
      </c>
      <c r="E98" s="9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9">
        <v>0</v>
      </c>
      <c r="E99" s="9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9">
        <v>0</v>
      </c>
      <c r="E101" s="9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9">
        <v>0</v>
      </c>
      <c r="E102" s="9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9">
        <v>0</v>
      </c>
      <c r="E103" s="9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9">
        <v>0</v>
      </c>
      <c r="E104" s="9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9">
        <v>0</v>
      </c>
      <c r="E105" s="9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9">
        <v>0</v>
      </c>
      <c r="E106" s="9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9">
        <v>0</v>
      </c>
      <c r="E107" s="9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9">
        <v>0</v>
      </c>
      <c r="E109" s="9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9">
        <v>0</v>
      </c>
      <c r="E110" s="9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9">
        <v>0</v>
      </c>
      <c r="E111" s="9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9">
        <v>0</v>
      </c>
      <c r="E112" s="9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9">
        <v>0</v>
      </c>
      <c r="E115" s="9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9">
        <v>0</v>
      </c>
      <c r="E116" s="9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9">
        <v>0</v>
      </c>
      <c r="E118" s="9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9">
        <v>0</v>
      </c>
      <c r="E119" s="9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9">
        <v>0</v>
      </c>
      <c r="E120" s="9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9">
        <v>0</v>
      </c>
      <c r="E121" s="9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9">
        <v>0</v>
      </c>
      <c r="E124" s="9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9">
        <v>0</v>
      </c>
      <c r="E125" s="9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9">
        <v>0</v>
      </c>
      <c r="E127" s="9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9">
        <v>0</v>
      </c>
      <c r="E128" s="9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9">
        <v>0</v>
      </c>
      <c r="E130" s="9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9">
        <v>0</v>
      </c>
      <c r="E131" s="9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9">
        <v>0</v>
      </c>
      <c r="E132" s="9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9">
        <v>0</v>
      </c>
      <c r="E133" s="9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9">
        <v>0</v>
      </c>
      <c r="E135" s="9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9">
        <v>0</v>
      </c>
      <c r="E136" s="9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9">
        <v>0</v>
      </c>
      <c r="E137" s="9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9">
        <v>0</v>
      </c>
      <c r="E139" s="9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9">
        <v>0</v>
      </c>
      <c r="E140" s="9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9">
        <v>0</v>
      </c>
      <c r="E141" s="9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9">
        <v>0</v>
      </c>
      <c r="E143" s="9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9">
        <v>0</v>
      </c>
      <c r="E144" s="9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9">
        <v>0</v>
      </c>
      <c r="E145" s="9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9">
        <v>0</v>
      </c>
      <c r="E147" s="9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9">
        <v>0</v>
      </c>
      <c r="E148" s="9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9">
        <v>0</v>
      </c>
      <c r="E150" s="9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9">
        <v>0</v>
      </c>
      <c r="E151" s="9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9">
        <v>0</v>
      </c>
      <c r="E152" s="9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9">
        <v>0</v>
      </c>
      <c r="E153" s="9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9">
        <v>0</v>
      </c>
      <c r="E156" s="9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9">
        <v>0</v>
      </c>
      <c r="E157" s="9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9">
        <v>0</v>
      </c>
      <c r="E158" s="9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9">
        <v>0</v>
      </c>
      <c r="E159" s="9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9">
        <v>0</v>
      </c>
      <c r="E160" s="9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9">
        <v>0</v>
      </c>
      <c r="E162" s="9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9">
        <v>0</v>
      </c>
      <c r="E163" s="9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9">
        <v>0</v>
      </c>
      <c r="E164" s="9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9">
        <v>0</v>
      </c>
      <c r="E167" s="9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9">
        <v>0</v>
      </c>
      <c r="E168" s="9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9">
        <v>0</v>
      </c>
      <c r="E169" s="9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9">
        <v>0</v>
      </c>
      <c r="E171" s="9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9">
        <v>0</v>
      </c>
      <c r="E172" s="9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9">
        <v>0</v>
      </c>
      <c r="E173" s="9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9">
        <v>0</v>
      </c>
      <c r="E174" s="9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9">
        <v>0</v>
      </c>
      <c r="E176" s="9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9">
        <v>0</v>
      </c>
      <c r="E177" s="9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9">
        <v>0</v>
      </c>
      <c r="E178" s="9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9">
        <v>0</v>
      </c>
      <c r="E179" s="9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9">
        <v>0</v>
      </c>
      <c r="E180" s="9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9">
        <v>0</v>
      </c>
      <c r="E182" s="9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9">
        <v>0</v>
      </c>
      <c r="E183" s="9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9">
        <v>0</v>
      </c>
      <c r="E184" s="9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9">
        <v>0</v>
      </c>
      <c r="E185" s="9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9">
        <v>0</v>
      </c>
      <c r="E186" s="9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9">
        <v>0</v>
      </c>
      <c r="E190" s="9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9">
        <v>0</v>
      </c>
      <c r="E191" s="9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9">
        <v>0</v>
      </c>
      <c r="E192" s="9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9">
        <v>0</v>
      </c>
      <c r="E194" s="9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9">
        <v>0</v>
      </c>
      <c r="E195" s="9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9">
        <v>0</v>
      </c>
      <c r="E196" s="9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9">
        <v>0</v>
      </c>
      <c r="E197" s="9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9">
        <v>0</v>
      </c>
      <c r="E198" s="9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9">
        <v>0</v>
      </c>
      <c r="E199" s="9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9">
        <v>0</v>
      </c>
      <c r="E202" s="9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9">
        <v>0</v>
      </c>
      <c r="E203" s="9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9">
        <v>0</v>
      </c>
      <c r="E204" s="9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9">
        <v>0</v>
      </c>
      <c r="E205" s="9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9">
        <v>0</v>
      </c>
      <c r="E207" s="9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9">
        <v>0</v>
      </c>
      <c r="E208" s="9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9">
        <v>0</v>
      </c>
      <c r="E209" s="9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9">
        <v>0</v>
      </c>
      <c r="E210" s="9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9">
        <v>0</v>
      </c>
      <c r="E211" s="9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9">
        <v>0</v>
      </c>
      <c r="E212" s="9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9">
        <v>0</v>
      </c>
      <c r="E213" s="9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9">
        <v>0</v>
      </c>
      <c r="E214" s="9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9">
        <v>0</v>
      </c>
      <c r="E216" s="9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9">
        <v>0</v>
      </c>
      <c r="E217" s="9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9">
        <v>0</v>
      </c>
      <c r="E218" s="9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9">
        <v>0</v>
      </c>
      <c r="E219" s="9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9">
        <v>0</v>
      </c>
      <c r="E221" s="9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9">
        <v>0</v>
      </c>
      <c r="E222" s="9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9">
        <v>0</v>
      </c>
      <c r="E223" s="9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9">
        <v>0</v>
      </c>
      <c r="E224" s="9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9">
        <v>0</v>
      </c>
      <c r="E226" s="9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9">
        <v>0</v>
      </c>
      <c r="E227" s="9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9">
        <v>0</v>
      </c>
      <c r="E229" s="9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9">
        <v>0</v>
      </c>
      <c r="E230" s="9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9">
        <v>0</v>
      </c>
      <c r="E231" s="9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9">
        <v>0</v>
      </c>
      <c r="E232" s="9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9">
        <v>0</v>
      </c>
      <c r="E235" s="9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9">
        <v>0</v>
      </c>
      <c r="E236" s="9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9">
        <v>0</v>
      </c>
      <c r="E238" s="9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9">
        <v>0</v>
      </c>
      <c r="E240" s="9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9">
        <v>0</v>
      </c>
      <c r="E241" s="9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9">
        <v>0</v>
      </c>
      <c r="E242" s="9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9">
        <v>0</v>
      </c>
      <c r="E243" s="9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9">
        <v>0</v>
      </c>
      <c r="E247" s="9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9">
        <v>0</v>
      </c>
      <c r="E248" s="9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9">
        <v>0</v>
      </c>
      <c r="E250" s="9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9">
        <v>0</v>
      </c>
      <c r="E251" s="9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9">
        <v>0</v>
      </c>
      <c r="E252" s="9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9">
        <v>0</v>
      </c>
      <c r="E253" s="9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9">
        <v>0</v>
      </c>
      <c r="E255" s="9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9">
        <v>0</v>
      </c>
      <c r="E256" s="9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9">
        <v>0</v>
      </c>
      <c r="E257" s="9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9">
        <v>0</v>
      </c>
      <c r="E258" s="9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9">
        <v>0</v>
      </c>
      <c r="E259" s="9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9">
        <v>0</v>
      </c>
      <c r="E260" s="9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9">
        <v>0</v>
      </c>
      <c r="E262" s="9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9">
        <v>0</v>
      </c>
      <c r="E263" s="9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9">
        <v>0</v>
      </c>
      <c r="E264" s="9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9">
        <v>0</v>
      </c>
      <c r="E265" s="9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9">
        <v>0</v>
      </c>
      <c r="E267" s="9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9">
        <v>0</v>
      </c>
      <c r="E268" s="9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9">
        <v>0</v>
      </c>
      <c r="E269" s="9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9">
        <v>0</v>
      </c>
      <c r="E270" s="9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9">
        <v>0</v>
      </c>
      <c r="E271" s="9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9">
        <v>0</v>
      </c>
      <c r="E272" s="9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9">
        <v>0</v>
      </c>
      <c r="E273" s="9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9">
        <v>0</v>
      </c>
      <c r="E276" s="9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9">
        <v>0</v>
      </c>
      <c r="E277" s="9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9">
        <v>0</v>
      </c>
      <c r="E278" s="9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9">
        <v>0</v>
      </c>
      <c r="E280" s="9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9">
        <v>0</v>
      </c>
      <c r="E282" s="9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9">
        <v>0</v>
      </c>
      <c r="E283" s="9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9">
        <v>0</v>
      </c>
      <c r="E285" s="9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9">
        <v>0</v>
      </c>
      <c r="E286" s="9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9">
        <v>0</v>
      </c>
      <c r="E289" s="9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9">
        <v>0</v>
      </c>
      <c r="E290" s="9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9">
        <v>0</v>
      </c>
      <c r="E291" s="9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9">
        <v>0</v>
      </c>
      <c r="E292" s="9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9">
        <v>0</v>
      </c>
      <c r="E294" s="9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9">
        <v>0</v>
      </c>
      <c r="E295" s="9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9">
        <v>0</v>
      </c>
      <c r="E296" s="9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9">
        <v>0</v>
      </c>
      <c r="E298" s="9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9">
        <v>0</v>
      </c>
      <c r="E300" s="9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9">
        <v>0</v>
      </c>
      <c r="E301" s="9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9">
        <v>0</v>
      </c>
      <c r="E302" s="9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9">
        <v>0</v>
      </c>
      <c r="E303" s="9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9">
        <v>0</v>
      </c>
      <c r="E304" s="9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9">
        <v>0</v>
      </c>
      <c r="E305" s="9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9">
        <v>0</v>
      </c>
      <c r="E307" s="9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9">
        <v>0</v>
      </c>
      <c r="E308" s="9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9">
        <v>0</v>
      </c>
      <c r="E309" s="9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9">
        <v>0</v>
      </c>
      <c r="E310" s="9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9">
        <v>0</v>
      </c>
      <c r="E312" s="9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9">
        <v>0</v>
      </c>
      <c r="E313" s="9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9">
        <v>0</v>
      </c>
      <c r="E314" s="9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9">
        <v>0</v>
      </c>
      <c r="E315" s="9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9">
        <v>0</v>
      </c>
      <c r="E316" s="9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9">
        <v>0</v>
      </c>
      <c r="E317" s="9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9">
        <v>0</v>
      </c>
      <c r="E318" s="9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9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9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9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9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9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9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9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9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9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9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9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9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9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9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9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9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9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9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9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9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9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9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9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9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9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9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9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9">
        <v>0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9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9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9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9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9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9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9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9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9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9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9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9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9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9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9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9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9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9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9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9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9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9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9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9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9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9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9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9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9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9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9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9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9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9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9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9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9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9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9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9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9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9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9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9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9">
        <v>0</v>
      </c>
      <c r="E411" s="9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9">
        <v>0</v>
      </c>
      <c r="E412" s="9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9">
        <v>0</v>
      </c>
      <c r="E413" s="9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9">
        <v>0</v>
      </c>
      <c r="E414" s="9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9">
        <v>0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9">
        <v>0</v>
      </c>
      <c r="E417" s="9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9">
        <v>0</v>
      </c>
      <c r="E418" s="9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9">
        <v>0</v>
      </c>
      <c r="E419" s="9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9">
        <v>0</v>
      </c>
      <c r="E420" s="9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9">
        <v>0</v>
      </c>
      <c r="E421" s="9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9">
        <v>0</v>
      </c>
      <c r="E422" s="9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9">
        <v>0</v>
      </c>
      <c r="E423" s="9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9">
        <v>0</v>
      </c>
      <c r="E425" s="9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9">
        <v>0</v>
      </c>
      <c r="E426" s="9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Magdalena Šarić</cp:lastModifiedBy>
  <cp:lastPrinted>2025-12-18T09:39:09Z</cp:lastPrinted>
  <dcterms:created xsi:type="dcterms:W3CDTF">2025-08-09T19:28:20Z</dcterms:created>
  <dcterms:modified xsi:type="dcterms:W3CDTF">2026-07-08T08:04:28Z</dcterms:modified>
</cp:coreProperties>
</file>