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gdalena.saric\Desktop\TABLICE KOJE KORISTIM\"/>
    </mc:Choice>
  </mc:AlternateContent>
  <xr:revisionPtr revIDLastSave="0" documentId="13_ncr:1_{3E3FC419-4E1E-4FBD-9ABD-FEB58AC7EDFC}" xr6:coauthVersionLast="47" xr6:coauthVersionMax="47" xr10:uidLastSave="{00000000-0000-0000-0000-000000000000}"/>
  <bookViews>
    <workbookView xWindow="-120" yWindow="-120" windowWidth="29040" windowHeight="15840" activeTab="5" xr2:uid="{00000000-000D-0000-FFFF-FFFF00000000}"/>
  </bookViews>
  <sheets>
    <sheet name="SIJEČANJ" sheetId="7" r:id="rId1"/>
    <sheet name="VELJAČA" sheetId="8" r:id="rId2"/>
    <sheet name="OŽUJAK" sheetId="9" r:id="rId3"/>
    <sheet name="TRAVANJ" sheetId="10" r:id="rId4"/>
    <sheet name="SVIBANJ" sheetId="11" r:id="rId5"/>
    <sheet name="LIPANJ" sheetId="12" r:id="rId6"/>
  </sheets>
  <definedNames>
    <definedName name="Br_fakture" localSheetId="0">#REF!</definedName>
    <definedName name="Br_fakture">#REF!</definedName>
    <definedName name="NazivTvrtke" localSheetId="0">SIJEČANJ!#REF!</definedName>
    <definedName name="NazivTvrtke">#REF!</definedName>
    <definedName name="PojedinostiOBrFakture">"PojedinostiOFakturi[Br fakture]"</definedName>
    <definedName name="_xlnm.Print_Area" localSheetId="0">SIJEČANJ!$A$7:$E$14</definedName>
    <definedName name="rngInvoice" localSheetId="0">SIJEČANJ!#REF!</definedName>
    <definedName name="rngInvoice">#REF!</definedName>
    <definedName name="TraženjeKupca" localSheetId="0">#REF!</definedName>
    <definedName name="TraženjeKupc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2" i="12" l="1"/>
  <c r="C10" i="12"/>
  <c r="C10" i="12" a="1"/>
  <c r="B10" i="12"/>
  <c r="B10" i="12" a="1"/>
  <c r="C9" i="12" a="1"/>
  <c r="C9" i="12" s="1"/>
  <c r="B9" i="12" a="1"/>
  <c r="B9" i="12" s="1"/>
  <c r="C8" i="12"/>
  <c r="C8" i="12" a="1"/>
  <c r="B8" i="12"/>
  <c r="B8" i="12" a="1"/>
  <c r="E12" i="11"/>
  <c r="C10" i="11" a="1"/>
  <c r="C10" i="11" s="1"/>
  <c r="B10" i="11" a="1"/>
  <c r="B10" i="11" s="1"/>
  <c r="C9" i="11" a="1"/>
  <c r="C9" i="11" s="1"/>
  <c r="B9" i="11" a="1"/>
  <c r="B9" i="11" s="1"/>
  <c r="C8" i="11" a="1"/>
  <c r="C8" i="11" s="1"/>
  <c r="B8" i="11" a="1"/>
  <c r="B8" i="11" s="1"/>
  <c r="E12" i="10"/>
  <c r="C10" i="10" a="1"/>
  <c r="C10" i="10" s="1"/>
  <c r="B10" i="10" a="1"/>
  <c r="B10" i="10" s="1"/>
  <c r="C9" i="10" a="1"/>
  <c r="C9" i="10" s="1"/>
  <c r="B9" i="10" a="1"/>
  <c r="B9" i="10" s="1"/>
  <c r="C8" i="10" a="1"/>
  <c r="C8" i="10" s="1"/>
  <c r="B8" i="10" a="1"/>
  <c r="B8" i="10" s="1"/>
  <c r="E12" i="9"/>
  <c r="C10" i="9" a="1"/>
  <c r="C10" i="9" s="1"/>
  <c r="B10" i="9" a="1"/>
  <c r="B10" i="9" s="1"/>
  <c r="C9" i="9" a="1"/>
  <c r="C9" i="9" s="1"/>
  <c r="B9" i="9" a="1"/>
  <c r="B9" i="9" s="1"/>
  <c r="C8" i="9" a="1"/>
  <c r="C8" i="9" s="1"/>
  <c r="B8" i="9" a="1"/>
  <c r="B8" i="9" s="1"/>
  <c r="E12" i="8"/>
  <c r="C10" i="8" a="1"/>
  <c r="C10" i="8" s="1"/>
  <c r="B10" i="8" a="1"/>
  <c r="B10" i="8" s="1"/>
  <c r="C9" i="8" a="1"/>
  <c r="C9" i="8" s="1"/>
  <c r="B9" i="8" a="1"/>
  <c r="B9" i="8" s="1"/>
  <c r="C8" i="8" a="1"/>
  <c r="C8" i="8" s="1"/>
  <c r="B8" i="8" a="1"/>
  <c r="B8" i="8" s="1"/>
  <c r="E12" i="7"/>
  <c r="C8" i="7" a="1"/>
  <c r="C8" i="7" s="1"/>
  <c r="B8" i="7" a="1"/>
  <c r="B8" i="7" s="1"/>
  <c r="C10" i="7" a="1"/>
  <c r="C10" i="7" s="1"/>
  <c r="B10" i="7" a="1"/>
  <c r="B10" i="7" s="1"/>
  <c r="C9" i="7" a="1"/>
  <c r="C9" i="7" s="1"/>
  <c r="B9" i="7" a="1"/>
  <c r="B9" i="7" s="1"/>
</calcChain>
</file>

<file path=xl/sharedStrings.xml><?xml version="1.0" encoding="utf-8"?>
<sst xmlns="http://schemas.openxmlformats.org/spreadsheetml/2006/main" count="150" uniqueCount="35">
  <si>
    <t>Iznos</t>
  </si>
  <si>
    <t>ZAPOSLENICI</t>
  </si>
  <si>
    <t>Naziv primatelja</t>
  </si>
  <si>
    <t>OIB primatelja</t>
  </si>
  <si>
    <t>Sjedište primatelja</t>
  </si>
  <si>
    <t>Vrsta rashoda i izdatka</t>
  </si>
  <si>
    <t>INFORMACIJA O TROŠENJU SREDSTAVA</t>
  </si>
  <si>
    <t xml:space="preserve">Broj faksa: </t>
  </si>
  <si>
    <t>3111 Plaće za redovan rad</t>
  </si>
  <si>
    <t>3121 Ostali rashodi za zaposlene</t>
  </si>
  <si>
    <t xml:space="preserve">3132 Doprinosi za obvezno zdravstveno osiguranje
</t>
  </si>
  <si>
    <t>3212 Naknade za prijevoz, za rad na terenu i odvojeni život</t>
  </si>
  <si>
    <t>Adresa: Gornje Komarevo 181a</t>
  </si>
  <si>
    <t>OIB: 76870732503</t>
  </si>
  <si>
    <t>Poštanski broj i grad: 44010 Sisak</t>
  </si>
  <si>
    <t>Telefonski broj:  044719100</t>
  </si>
  <si>
    <t>E-pošta: tajnistvo@os-iantilcica-komarevo.skole.hr</t>
  </si>
  <si>
    <t>Web-mjesto: http://os-iantolcica-komarevo.skole.hr/</t>
  </si>
  <si>
    <t>Ostali podatci o trošenju sredstava škole su objavljeni na službenoj stranici Grada Siska.</t>
  </si>
  <si>
    <t>VELJAČA 2026.GODINE</t>
  </si>
  <si>
    <t>Ukupno za VELJAČU 2026</t>
  </si>
  <si>
    <t>Naziv ustanove: Osnovna škola Viktorovac</t>
  </si>
  <si>
    <t>SIJEČANJ 2026.GODINE</t>
  </si>
  <si>
    <t>Ukupno za SIJEČANJ 2026</t>
  </si>
  <si>
    <t>OŽUJAK 2026.GODINE</t>
  </si>
  <si>
    <t>Ukupno za OŽUJAK 2026</t>
  </si>
  <si>
    <t>Adresa: Aleja narodnih heroja 2</t>
  </si>
  <si>
    <t>OIB: 79962016887</t>
  </si>
  <si>
    <t>Telefonski broj:  0996092647</t>
  </si>
  <si>
    <t xml:space="preserve">E-pošta: skola@os-viktorovac-sk.skole.hr </t>
  </si>
  <si>
    <t>Web-mjesto: https://os-viktorovac-sk.skole.hr/</t>
  </si>
  <si>
    <t>Ukupno za TRAVANJ 2026</t>
  </si>
  <si>
    <t>Ukupno za SVIBANJ 2026</t>
  </si>
  <si>
    <t>SVIBANJ 2026.GODINE</t>
  </si>
  <si>
    <t>LIPANJ 2026.GODINE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</si>
</sst>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2" formatCode="_-* #,##0\ &quot;kn&quot;_-;\-* #,##0\ &quot;kn&quot;_-;_-* &quot;-&quot;\ &quot;kn&quot;_-;_-@_-"/>
    <numFmt numFmtId="44" formatCode="_-* #,##0.00\ &quot;kn&quot;_-;\-* #,##0.00\ &quot;kn&quot;_-;_-* &quot;-&quot;??\ &quot;kn&quot;_-;_-@_-"/>
    <numFmt numFmtId="164" formatCode="_-* #,##0.00\ _k_n_-;\-* #,##0.00\ _k_n_-;_-* &quot;-&quot;??\ _k_n_-;_-@_-"/>
    <numFmt numFmtId="165" formatCode="_(* #,##0_);_(* \(#,##0\);_(* &quot;-&quot;_);_(@_)"/>
    <numFmt numFmtId="166" formatCode="_(* #,##0.00_);_(* \(#,##0.00\);_(* &quot;-&quot;??_);_(@_)"/>
  </numFmts>
  <fonts count="28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sz val="12"/>
      <color theme="4" tint="-0.499984740745262"/>
      <name val="Calibri"/>
      <family val="2"/>
      <scheme val="minor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4" tint="-0.499984740745262"/>
      <name val="Arial"/>
      <family val="2"/>
      <charset val="238"/>
      <scheme val="major"/>
    </font>
    <font>
      <sz val="11"/>
      <name val="Calibri"/>
      <family val="2"/>
      <scheme val="minor"/>
    </font>
    <font>
      <b/>
      <sz val="11"/>
      <color theme="2" tint="-0.749961851863155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</borders>
  <cellStyleXfs count="49">
    <xf numFmtId="0" fontId="0" fillId="0" borderId="0" applyNumberFormat="0" applyFill="0" applyBorder="0">
      <alignment vertical="top" wrapText="1"/>
    </xf>
    <xf numFmtId="0" fontId="12" fillId="0" borderId="0" applyNumberFormat="0" applyFill="0" applyBorder="0" applyAlignment="0" applyProtection="0"/>
    <xf numFmtId="0" fontId="10" fillId="0" borderId="0" applyNumberFormat="0" applyFill="0" applyBorder="0" applyProtection="0">
      <alignment vertical="center"/>
    </xf>
    <xf numFmtId="0" fontId="3" fillId="0" borderId="0" applyNumberFormat="0" applyFill="0" applyBorder="0" applyAlignment="0" applyProtection="0"/>
    <xf numFmtId="10" fontId="2" fillId="0" borderId="0" applyFont="0" applyFill="0" applyBorder="0" applyProtection="0">
      <alignment horizontal="left"/>
    </xf>
    <xf numFmtId="0" fontId="11" fillId="0" borderId="0" applyNumberFormat="0" applyFill="0" applyBorder="0" applyAlignment="0" applyProtection="0">
      <alignment vertical="top" wrapText="1"/>
    </xf>
    <xf numFmtId="0" fontId="5" fillId="4" borderId="3" applyNumberFormat="0" applyAlignment="0" applyProtection="0"/>
    <xf numFmtId="0" fontId="6" fillId="3" borderId="0" applyNumberFormat="0" applyBorder="0" applyAlignment="0" applyProtection="0"/>
    <xf numFmtId="0" fontId="9" fillId="0" borderId="0" applyFill="0" applyBorder="0" applyProtection="0">
      <alignment horizontal="left" vertical="center"/>
    </xf>
    <xf numFmtId="0" fontId="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2" applyNumberFormat="0" applyAlignment="0" applyProtection="0"/>
    <xf numFmtId="0" fontId="14" fillId="0" borderId="0" applyFill="0" applyBorder="0" applyProtection="0">
      <alignment horizontal="left" vertical="center"/>
    </xf>
    <xf numFmtId="166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4" applyNumberFormat="0" applyAlignment="0" applyProtection="0"/>
    <xf numFmtId="0" fontId="20" fillId="10" borderId="5" applyNumberFormat="0" applyAlignment="0" applyProtection="0"/>
    <xf numFmtId="0" fontId="21" fillId="10" borderId="4" applyNumberFormat="0" applyAlignment="0" applyProtection="0"/>
    <xf numFmtId="0" fontId="22" fillId="0" borderId="6" applyNumberFormat="0" applyFill="0" applyAlignment="0" applyProtection="0"/>
    <xf numFmtId="0" fontId="23" fillId="11" borderId="7" applyNumberFormat="0" applyAlignment="0" applyProtection="0"/>
    <xf numFmtId="0" fontId="15" fillId="12" borderId="8" applyNumberFormat="0" applyFont="0" applyAlignment="0" applyProtection="0"/>
    <xf numFmtId="0" fontId="24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2">
    <xf numFmtId="0" fontId="0" fillId="0" borderId="0" xfId="0">
      <alignment vertical="top" wrapText="1"/>
    </xf>
    <xf numFmtId="0" fontId="2" fillId="0" borderId="0" xfId="0" applyFont="1">
      <alignment vertical="top" wrapText="1"/>
    </xf>
    <xf numFmtId="0" fontId="2" fillId="0" borderId="0" xfId="0" applyFont="1" applyAlignment="1">
      <alignment vertical="center"/>
    </xf>
    <xf numFmtId="0" fontId="5" fillId="4" borderId="3" xfId="6" applyAlignment="1" applyProtection="1">
      <alignment vertical="top" wrapText="1"/>
    </xf>
    <xf numFmtId="0" fontId="6" fillId="3" borderId="0" xfId="7" applyAlignment="1" applyProtection="1">
      <alignment vertical="top" wrapText="1"/>
    </xf>
    <xf numFmtId="44" fontId="0" fillId="2" borderId="0" xfId="0" applyNumberFormat="1" applyFill="1" applyBorder="1" applyAlignment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4" fillId="0" borderId="0" xfId="0" applyFont="1" applyBorder="1" applyAlignment="1">
      <alignment horizontal="center" vertical="center"/>
    </xf>
    <xf numFmtId="44" fontId="0" fillId="2" borderId="0" xfId="0" applyNumberFormat="1" applyFill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center" vertical="center"/>
    </xf>
    <xf numFmtId="0" fontId="0" fillId="2" borderId="0" xfId="0" applyNumberFormat="1" applyFill="1" applyBorder="1" applyAlignment="1">
      <alignment horizontal="center" vertical="center" wrapText="1"/>
    </xf>
    <xf numFmtId="44" fontId="0" fillId="2" borderId="0" xfId="0" applyNumberFormat="1" applyFill="1" applyBorder="1" applyAlignment="1">
      <alignment horizontal="center" vertical="top" wrapText="1"/>
    </xf>
    <xf numFmtId="0" fontId="26" fillId="3" borderId="9" xfId="7" applyFont="1" applyBorder="1" applyAlignment="1">
      <alignment horizontal="center" vertical="center" wrapText="1"/>
    </xf>
    <xf numFmtId="0" fontId="26" fillId="3" borderId="9" xfId="7" applyFont="1" applyBorder="1" applyAlignment="1">
      <alignment horizontal="left" vertical="center" wrapText="1"/>
    </xf>
    <xf numFmtId="0" fontId="9" fillId="0" borderId="10" xfId="8" applyFill="1" applyBorder="1" applyAlignment="1" applyProtection="1">
      <alignment horizontal="center" vertical="center"/>
    </xf>
    <xf numFmtId="0" fontId="26" fillId="3" borderId="1" xfId="7" applyFont="1" applyBorder="1" applyAlignment="1">
      <alignment horizontal="left" vertical="center" wrapText="1"/>
    </xf>
    <xf numFmtId="0" fontId="27" fillId="0" borderId="0" xfId="0" applyFont="1">
      <alignment vertical="top" wrapText="1"/>
    </xf>
    <xf numFmtId="44" fontId="27" fillId="2" borderId="0" xfId="0" applyNumberFormat="1" applyFont="1" applyFill="1" applyBorder="1" applyAlignment="1">
      <alignment horizontal="center" vertical="center" wrapText="1"/>
    </xf>
    <xf numFmtId="164" fontId="27" fillId="0" borderId="0" xfId="0" applyNumberFormat="1" applyFont="1" applyFill="1" applyBorder="1" applyAlignment="1">
      <alignment horizontal="center" vertical="center"/>
    </xf>
    <xf numFmtId="17" fontId="25" fillId="0" borderId="0" xfId="2" applyNumberFormat="1" applyFont="1" applyBorder="1" applyAlignment="1" applyProtection="1">
      <alignment horizontal="center" vertical="center"/>
    </xf>
    <xf numFmtId="0" fontId="26" fillId="3" borderId="1" xfId="7" applyFont="1" applyBorder="1" applyAlignment="1">
      <alignment horizontal="left" vertical="center" wrapText="1"/>
    </xf>
    <xf numFmtId="0" fontId="26" fillId="3" borderId="9" xfId="7" applyFont="1" applyBorder="1" applyAlignment="1">
      <alignment horizontal="left" vertical="center" wrapText="1"/>
    </xf>
    <xf numFmtId="0" fontId="26" fillId="3" borderId="9" xfId="7" applyFont="1" applyBorder="1" applyAlignment="1">
      <alignment horizontal="center" vertical="center" wrapText="1"/>
    </xf>
    <xf numFmtId="0" fontId="26" fillId="3" borderId="1" xfId="7" applyFont="1" applyBorder="1" applyAlignment="1">
      <alignment horizontal="left" vertical="center" wrapText="1"/>
    </xf>
    <xf numFmtId="0" fontId="26" fillId="3" borderId="9" xfId="7" applyFont="1" applyBorder="1" applyAlignment="1">
      <alignment horizontal="left" vertical="center" wrapText="1"/>
    </xf>
    <xf numFmtId="0" fontId="26" fillId="3" borderId="9" xfId="7" applyFont="1" applyBorder="1" applyAlignment="1">
      <alignment horizontal="center" vertical="center" wrapText="1"/>
    </xf>
    <xf numFmtId="0" fontId="25" fillId="0" borderId="0" xfId="2" applyFont="1" applyBorder="1" applyAlignment="1" applyProtection="1">
      <alignment horizontal="center" vertical="center"/>
    </xf>
    <xf numFmtId="0" fontId="5" fillId="4" borderId="3" xfId="6" applyAlignment="1" applyProtection="1">
      <alignment horizontal="center" vertical="center" wrapText="1"/>
    </xf>
    <xf numFmtId="0" fontId="26" fillId="3" borderId="1" xfId="7" applyFont="1" applyBorder="1" applyAlignment="1">
      <alignment horizontal="left" vertical="center" wrapText="1"/>
    </xf>
    <xf numFmtId="0" fontId="26" fillId="3" borderId="9" xfId="7" applyFont="1" applyBorder="1" applyAlignment="1">
      <alignment horizontal="left" vertical="center" wrapText="1"/>
    </xf>
    <xf numFmtId="0" fontId="26" fillId="3" borderId="9" xfId="7" applyFont="1" applyBorder="1" applyAlignment="1">
      <alignment horizontal="center" vertical="center" wrapText="1"/>
    </xf>
  </cellXfs>
  <cellStyles count="49">
    <cellStyle name="20% - Accent1" xfId="27" builtinId="30" customBuiltin="1"/>
    <cellStyle name="20% - Accent2" xfId="30" builtinId="34" customBuiltin="1"/>
    <cellStyle name="20% - Accent3" xfId="34" builtinId="38" customBuiltin="1"/>
    <cellStyle name="20% - Accent4" xfId="38" builtinId="42" customBuiltin="1"/>
    <cellStyle name="20% - Accent5" xfId="42" builtinId="46" customBuiltin="1"/>
    <cellStyle name="20% - Accent6" xfId="46" builtinId="50" customBuiltin="1"/>
    <cellStyle name="40% - Accent1" xfId="28" builtinId="31" customBuiltin="1"/>
    <cellStyle name="40% - Accent2" xfId="31" builtinId="35" customBuiltin="1"/>
    <cellStyle name="40% - Accent3" xfId="35" builtinId="39" customBuiltin="1"/>
    <cellStyle name="40% - Accent4" xfId="39" builtinId="43" customBuiltin="1"/>
    <cellStyle name="40% - Accent5" xfId="43" builtinId="47" customBuiltin="1"/>
    <cellStyle name="40% - Accent6" xfId="47" builtinId="51" customBuiltin="1"/>
    <cellStyle name="60% - Accent1" xfId="7" builtinId="32" customBuiltin="1"/>
    <cellStyle name="60% - Accent2" xfId="32" builtinId="36" customBuiltin="1"/>
    <cellStyle name="60% - Accent3" xfId="36" builtinId="40" customBuiltin="1"/>
    <cellStyle name="60% - Accent4" xfId="40" builtinId="44" customBuiltin="1"/>
    <cellStyle name="60% - Accent5" xfId="44" builtinId="48" customBuiltin="1"/>
    <cellStyle name="60% - Accent6" xfId="48" builtinId="52" customBuiltin="1"/>
    <cellStyle name="Accent1" xfId="26" builtinId="29" customBuiltin="1"/>
    <cellStyle name="Accent2" xfId="29" builtinId="33" customBuiltin="1"/>
    <cellStyle name="Accent3" xfId="33" builtinId="37" customBuiltin="1"/>
    <cellStyle name="Accent4" xfId="37" builtinId="41" customBuiltin="1"/>
    <cellStyle name="Accent5" xfId="41" builtinId="45" customBuiltin="1"/>
    <cellStyle name="Accent6" xfId="45" builtinId="49" customBuiltin="1"/>
    <cellStyle name="Bad" xfId="18" builtinId="27" customBuiltin="1"/>
    <cellStyle name="Calculation" xfId="22" builtinId="22" customBuiltin="1"/>
    <cellStyle name="Check Cell" xfId="24" builtinId="23" customBuiltin="1"/>
    <cellStyle name="Comma" xfId="13" builtinId="3" customBuiltin="1"/>
    <cellStyle name="Comma [0]" xfId="14" builtinId="6" customBuiltin="1"/>
    <cellStyle name="Currency" xfId="15" builtinId="4" customBuiltin="1"/>
    <cellStyle name="Currency [0]" xfId="16" builtinId="7" customBuiltin="1"/>
    <cellStyle name="Explanatory Text" xfId="10" builtinId="53" customBuiltin="1"/>
    <cellStyle name="Followed Hyperlink" xfId="5" builtinId="9" customBuiltin="1"/>
    <cellStyle name="Good" xfId="17" builtinId="26" customBuiltin="1"/>
    <cellStyle name="Heading 1" xfId="2" builtinId="16" customBuiltin="1"/>
    <cellStyle name="Heading 2" xfId="3" builtinId="17" customBuiltin="1"/>
    <cellStyle name="Heading 3" xfId="8" builtinId="18" customBuiltin="1"/>
    <cellStyle name="Heading 4" xfId="12" builtinId="19" customBuiltin="1"/>
    <cellStyle name="Hyperlink" xfId="1" builtinId="8" customBuiltin="1"/>
    <cellStyle name="Input" xfId="20" builtinId="20" customBuiltin="1"/>
    <cellStyle name="Linked Cell" xfId="23" builtinId="24" customBuiltin="1"/>
    <cellStyle name="Neutral" xfId="19" builtinId="28" customBuiltin="1"/>
    <cellStyle name="Normal" xfId="0" builtinId="0" customBuiltin="1"/>
    <cellStyle name="Note" xfId="25" builtinId="10" customBuiltin="1"/>
    <cellStyle name="Output" xfId="21" builtinId="21" customBuiltin="1"/>
    <cellStyle name="Percent" xfId="4" builtinId="5" customBuiltin="1"/>
    <cellStyle name="Title" xfId="6" builtinId="15" customBuiltin="1"/>
    <cellStyle name="Total" xfId="11" builtinId="25" customBuiltin="1"/>
    <cellStyle name="Warning Text" xfId="9" builtinId="11" customBuiltin="1"/>
  </cellStyles>
  <dxfs count="193">
    <dxf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border>
        <bottom style="thin">
          <color theme="4" tint="-0.24994659260841701"/>
        </bottom>
      </border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4" tint="-0.24994659260841701"/>
        </left>
        <right style="thin">
          <color theme="4" tint="-0.24994659260841701"/>
        </right>
        <top/>
        <bottom/>
        <vertical style="thin">
          <color theme="4" tint="-0.24994659260841701"/>
        </vertical>
        <horizontal/>
      </border>
      <protection locked="1" hidden="0"/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border>
        <bottom style="thin">
          <color theme="4" tint="-0.24994659260841701"/>
        </bottom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4" tint="-0.24994659260841701"/>
        </left>
        <right style="thin">
          <color theme="4" tint="-0.24994659260841701"/>
        </right>
        <top/>
        <bottom/>
        <vertical style="thin">
          <color theme="4" tint="-0.24994659260841701"/>
        </vertical>
        <horizontal/>
      </border>
      <protection locked="1" hidden="0"/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border>
        <bottom style="thin">
          <color theme="4" tint="-0.24994659260841701"/>
        </bottom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4" tint="-0.24994659260841701"/>
        </left>
        <right style="thin">
          <color theme="4" tint="-0.24994659260841701"/>
        </right>
        <top/>
        <bottom/>
        <vertical style="thin">
          <color theme="4" tint="-0.24994659260841701"/>
        </vertical>
        <horizontal/>
      </border>
      <protection locked="1" hidden="0"/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border>
        <bottom style="thin">
          <color theme="4" tint="-0.24994659260841701"/>
        </bottom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4" tint="-0.24994659260841701"/>
        </left>
        <right style="thin">
          <color theme="4" tint="-0.24994659260841701"/>
        </right>
        <top/>
        <bottom/>
        <vertical style="thin">
          <color theme="4" tint="-0.24994659260841701"/>
        </vertical>
        <horizontal/>
      </border>
      <protection locked="1" hidden="0"/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border>
        <bottom style="thin">
          <color theme="4" tint="-0.24994659260841701"/>
        </bottom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4" tint="-0.24994659260841701"/>
        </left>
        <right style="thin">
          <color theme="4" tint="-0.24994659260841701"/>
        </right>
        <top/>
        <bottom/>
        <vertical style="thin">
          <color theme="4" tint="-0.24994659260841701"/>
        </vertical>
        <horizontal/>
      </border>
      <protection locked="1" hidden="0"/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border>
        <bottom style="thin">
          <color theme="4" tint="-0.24994659260841701"/>
        </bottom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4" tint="-0.24994659260841701"/>
        </left>
        <right style="thin">
          <color theme="4" tint="-0.24994659260841701"/>
        </right>
        <top/>
        <bottom/>
        <vertical style="thin">
          <color theme="4" tint="-0.24994659260841701"/>
        </vertical>
        <horizontal/>
      </border>
      <protection locked="1" hidden="0"/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00000000-0011-0000-FFFF-FFFF00000000}">
      <tableStyleElement type="wholeTable" dxfId="192"/>
      <tableStyleElement type="headerRow" dxfId="191"/>
      <tableStyleElement type="totalRow" dxfId="190"/>
      <tableStyleElement type="firstColumn" dxfId="189"/>
      <tableStyleElement type="lastColumn" dxfId="188"/>
      <tableStyleElement type="firstRowStripe" dxfId="187"/>
      <tableStyleElement type="firstColumnStripe" dxfId="186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akturaProjekta2" displayName="FakturaProjekta2" ref="A7:E35" headerRowDxfId="168" dataDxfId="166" totalsRowDxfId="165" headerRowBorderDxfId="167">
  <tableColumns count="5">
    <tableColumn id="7" xr3:uid="{00000000-0010-0000-0000-000007000000}" name="Naziv primatelja" dataDxfId="164" totalsRowDxfId="163"/>
    <tableColumn id="8" xr3:uid="{00000000-0010-0000-0000-000008000000}" name="OIB primatelja" dataDxfId="162" totalsRowDxfId="161"/>
    <tableColumn id="10" xr3:uid="{00000000-0010-0000-0000-00000A000000}" name="Sjedište primatelja" dataDxfId="160" totalsRowDxfId="159"/>
    <tableColumn id="3" xr3:uid="{00000000-0010-0000-0000-000003000000}" name="Vrsta rashoda i izdatka" dataDxfId="158" totalsRowDxfId="157"/>
    <tableColumn id="11" xr3:uid="{00000000-0010-0000-0000-00000B000000}" name="Iznos" totalsRowFunction="count" dataDxfId="156" totalsRowDxfId="155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7922EC6-BBF1-4D5F-904B-E74CB93C73DA}" name="FakturaProjekta23" displayName="FakturaProjekta23" ref="A7:E35" headerRowDxfId="137" dataDxfId="135" totalsRowDxfId="134" headerRowBorderDxfId="136">
  <tableColumns count="5">
    <tableColumn id="7" xr3:uid="{E764A31A-C295-4383-A9F4-956A79743F5B}" name="Naziv primatelja" dataDxfId="133" totalsRowDxfId="132"/>
    <tableColumn id="8" xr3:uid="{E2F8622E-9EE7-43C2-8BD8-868EB33390EC}" name="OIB primatelja" dataDxfId="131" totalsRowDxfId="130"/>
    <tableColumn id="10" xr3:uid="{1A4B68AA-B041-4DE8-BE7B-A2EF26656DBE}" name="Sjedište primatelja" dataDxfId="129" totalsRowDxfId="128"/>
    <tableColumn id="3" xr3:uid="{DA284836-DE02-4DFA-B4B5-E78D831A466F}" name="Vrsta rashoda i izdatka" dataDxfId="127" totalsRowDxfId="126"/>
    <tableColumn id="11" xr3:uid="{A9111A4D-E225-402C-8925-78324CE08A72}" name="Iznos" totalsRowFunction="count" dataDxfId="125" totalsRowDxfId="124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47A8DFC-9B6F-49D5-9F7E-1FDD75C06D14}" name="FakturaProjekta24" displayName="FakturaProjekta24" ref="A7:E35" headerRowDxfId="106" dataDxfId="104" totalsRowDxfId="103" headerRowBorderDxfId="105">
  <tableColumns count="5">
    <tableColumn id="7" xr3:uid="{AB206306-3852-429B-B651-F5D48678473E}" name="Naziv primatelja" dataDxfId="102" totalsRowDxfId="101"/>
    <tableColumn id="8" xr3:uid="{A9E024B2-CA19-4BE6-9E1D-4E612361B162}" name="OIB primatelja" dataDxfId="100" totalsRowDxfId="99"/>
    <tableColumn id="10" xr3:uid="{2CA475F4-40CF-499A-9CBA-FC3A531797CA}" name="Sjedište primatelja" dataDxfId="98" totalsRowDxfId="97"/>
    <tableColumn id="3" xr3:uid="{B8E8A792-0FA1-4BDD-B0FF-9ABC8110925C}" name="Vrsta rashoda i izdatka" dataDxfId="96" totalsRowDxfId="95"/>
    <tableColumn id="11" xr3:uid="{4F49599F-CD68-4D97-BDC3-D931CC8EF0A8}" name="Iznos" totalsRowFunction="count" dataDxfId="94" totalsRowDxfId="93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BB93F3B-35B2-484E-BA24-9E1F695ABD74}" name="FakturaProjekta245" displayName="FakturaProjekta245" ref="A7:E35" headerRowDxfId="75" dataDxfId="73" totalsRowDxfId="72" headerRowBorderDxfId="74">
  <tableColumns count="5">
    <tableColumn id="7" xr3:uid="{F7CAF11A-D76B-42DA-8573-DD2677DC25E8}" name="Naziv primatelja" dataDxfId="71" totalsRowDxfId="70"/>
    <tableColumn id="8" xr3:uid="{3963C1EA-BB42-412F-840E-DD1DE3EE2377}" name="OIB primatelja" dataDxfId="69" totalsRowDxfId="68"/>
    <tableColumn id="10" xr3:uid="{56F700DD-B877-4170-8F0F-486ECEE1E721}" name="Sjedište primatelja" dataDxfId="67" totalsRowDxfId="66"/>
    <tableColumn id="3" xr3:uid="{3F807820-E39B-49D6-98FC-2E705B8843A0}" name="Vrsta rashoda i izdatka" dataDxfId="65" totalsRowDxfId="64"/>
    <tableColumn id="11" xr3:uid="{B7724371-3FBA-4663-8B1D-7638CA882FD6}" name="Iznos" totalsRowFunction="count" dataDxfId="63" totalsRowDxfId="62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C6FCDF8-7085-424A-83EA-ED5E915B8452}" name="FakturaProjekta2456" displayName="FakturaProjekta2456" ref="A7:E35" headerRowDxfId="44" dataDxfId="42" totalsRowDxfId="41" headerRowBorderDxfId="43">
  <tableColumns count="5">
    <tableColumn id="7" xr3:uid="{8D9613BA-15A8-4267-AB77-B5EFC44F40EE}" name="Naziv primatelja" dataDxfId="40" totalsRowDxfId="39"/>
    <tableColumn id="8" xr3:uid="{34357BB0-D216-4B1D-9BFB-FBFC55210C4E}" name="OIB primatelja" dataDxfId="38" totalsRowDxfId="37"/>
    <tableColumn id="10" xr3:uid="{248E0DC9-26FE-41CF-B46D-438125CF3CCD}" name="Sjedište primatelja" dataDxfId="36" totalsRowDxfId="35"/>
    <tableColumn id="3" xr3:uid="{CC321707-9655-45C7-A56A-03CCD2D3618C}" name="Vrsta rashoda i izdatka" dataDxfId="34" totalsRowDxfId="33"/>
    <tableColumn id="11" xr3:uid="{F1F87C47-7047-4570-BB55-0BA82B3CFE5B}" name="Iznos" totalsRowFunction="count" dataDxfId="32" totalsRowDxfId="31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DBC7420-579A-4163-BA16-B346840B22E8}" name="FakturaProjekta24567" displayName="FakturaProjekta24567" ref="A7:E35" headerRowDxfId="13" dataDxfId="12" totalsRowDxfId="11" headerRowBorderDxfId="10">
  <tableColumns count="5">
    <tableColumn id="7" xr3:uid="{998D4648-D3E8-4640-A60F-82718B52AB4B}" name="Naziv primatelja" dataDxfId="8" totalsRowDxfId="9"/>
    <tableColumn id="8" xr3:uid="{E80850A4-96C6-46A0-9985-1F87CBD9FD25}" name="OIB primatelja" dataDxfId="6" totalsRowDxfId="7"/>
    <tableColumn id="10" xr3:uid="{71DC7CB5-8ABD-4D1B-80A6-76AC9D6E04DD}" name="Sjedište primatelja" dataDxfId="4" totalsRowDxfId="5"/>
    <tableColumn id="3" xr3:uid="{47EDC5B6-68EA-4685-A9B3-C086945B2F8A}" name="Vrsta rashoda i izdatka" dataDxfId="2" totalsRowDxfId="3"/>
    <tableColumn id="11" xr3:uid="{35ED19D8-30ED-4230-BC12-71E76F104CE8}" name="Iznos" totalsRowFunction="count" dataDxfId="0" totalsRowDxfId="1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499984740745262"/>
    <pageSetUpPr autoPageBreaks="0" fitToPage="1"/>
  </sheetPr>
  <dimension ref="A1:F36"/>
  <sheetViews>
    <sheetView showGridLines="0" workbookViewId="0">
      <selection activeCell="D13" sqref="D13"/>
    </sheetView>
  </sheetViews>
  <sheetFormatPr defaultColWidth="9" defaultRowHeight="33.9" customHeight="1" x14ac:dyDescent="0.3"/>
  <cols>
    <col min="1" max="1" width="37.109375" style="7" customWidth="1"/>
    <col min="2" max="2" width="24.6640625" style="7" customWidth="1"/>
    <col min="3" max="3" width="23.44140625" style="7" customWidth="1"/>
    <col min="4" max="4" width="35.33203125" style="7" customWidth="1"/>
    <col min="5" max="5" width="21.44140625" style="7" customWidth="1"/>
    <col min="6" max="6" width="0.33203125" style="1" customWidth="1"/>
    <col min="7" max="7" width="11.33203125" style="1" customWidth="1"/>
    <col min="8" max="9" width="9" style="1"/>
    <col min="10" max="12" width="9.44140625" style="1" customWidth="1"/>
    <col min="13" max="16384" width="9" style="1"/>
  </cols>
  <sheetData>
    <row r="1" spans="1:6" ht="57.9" customHeight="1" thickBot="1" x14ac:dyDescent="0.35">
      <c r="A1" s="28" t="s">
        <v>21</v>
      </c>
      <c r="B1" s="28"/>
      <c r="C1" s="28"/>
      <c r="D1" s="28"/>
      <c r="E1" s="28"/>
      <c r="F1" s="3"/>
    </row>
    <row r="2" spans="1:6" ht="33" customHeight="1" thickTop="1" thickBot="1" x14ac:dyDescent="0.35">
      <c r="A2" s="29" t="s">
        <v>12</v>
      </c>
      <c r="B2" s="29"/>
      <c r="C2" s="16" t="s">
        <v>15</v>
      </c>
      <c r="D2" s="31" t="s">
        <v>16</v>
      </c>
      <c r="E2" s="31"/>
      <c r="F2" s="4"/>
    </row>
    <row r="3" spans="1:6" ht="26.25" customHeight="1" thickTop="1" thickBot="1" x14ac:dyDescent="0.35">
      <c r="A3" s="14" t="s">
        <v>13</v>
      </c>
      <c r="B3" s="13"/>
      <c r="C3" s="13"/>
      <c r="D3" s="13"/>
      <c r="E3" s="13"/>
      <c r="F3" s="4"/>
    </row>
    <row r="4" spans="1:6" ht="26.25" customHeight="1" thickTop="1" x14ac:dyDescent="0.3">
      <c r="A4" s="30" t="s">
        <v>14</v>
      </c>
      <c r="B4" s="30"/>
      <c r="C4" s="14" t="s">
        <v>7</v>
      </c>
      <c r="D4" s="31" t="s">
        <v>17</v>
      </c>
      <c r="E4" s="31"/>
      <c r="F4" s="4"/>
    </row>
    <row r="5" spans="1:6" ht="44.1" customHeight="1" x14ac:dyDescent="0.3">
      <c r="A5" s="20" t="s">
        <v>22</v>
      </c>
      <c r="B5" s="8"/>
      <c r="C5" s="8"/>
      <c r="D5" s="8"/>
      <c r="E5" s="8"/>
    </row>
    <row r="6" spans="1:6" ht="44.1" customHeight="1" x14ac:dyDescent="0.3">
      <c r="A6" s="27" t="s">
        <v>6</v>
      </c>
      <c r="B6" s="27"/>
      <c r="C6" s="27"/>
      <c r="D6" s="27"/>
      <c r="E6" s="27"/>
    </row>
    <row r="7" spans="1:6" s="2" customFormat="1" ht="33.9" customHeight="1" x14ac:dyDescent="0.3">
      <c r="A7" s="15" t="s">
        <v>2</v>
      </c>
      <c r="B7" s="15" t="s">
        <v>3</v>
      </c>
      <c r="C7" s="15" t="s">
        <v>4</v>
      </c>
      <c r="D7" s="15" t="s">
        <v>5</v>
      </c>
      <c r="E7" s="15" t="s">
        <v>0</v>
      </c>
    </row>
    <row r="8" spans="1:6" s="2" customFormat="1" ht="33.75" customHeight="1" x14ac:dyDescent="0.3">
      <c r="A8" s="6" t="s">
        <v>1</v>
      </c>
      <c r="B8" s="6" t="str">
        <f t="array" ref="B8">IFERROR(INDEX(#REF!,SMALL(IF(#REF!=rngInvoice,ROW(#REF!)-ROW(#REF!)), ROW(#REF!)), MATCH($B$7,#REF!, 0)),"")</f>
        <v/>
      </c>
      <c r="C8" s="5" t="str">
        <f t="array" ref="C8">IFERROR(INDEX(#REF!,SMALL(IF(#REF!=rngInvoice,ROW(#REF!)-ROW(#REF!)), ROW(#REF!)), MATCH($C$7,#REF!, 0)),"")</f>
        <v/>
      </c>
      <c r="D8" s="5" t="s">
        <v>8</v>
      </c>
      <c r="E8" s="10">
        <v>128570.42</v>
      </c>
    </row>
    <row r="9" spans="1:6" s="2" customFormat="1" ht="24.75" customHeight="1" x14ac:dyDescent="0.3">
      <c r="A9" s="6" t="s">
        <v>1</v>
      </c>
      <c r="B9" s="6" t="str">
        <f t="array" ref="B9">IFERROR(INDEX(#REF!,SMALL(IF(#REF!=rngInvoice,ROW(#REF!)-ROW(#REF!)), ROW(5:5)), MATCH($B$7,#REF!, 0)),"")</f>
        <v/>
      </c>
      <c r="C9" s="5" t="str">
        <f t="array" ref="C9">IFERROR(INDEX(#REF!,SMALL(IF(#REF!=rngInvoice,ROW(#REF!)-ROW(#REF!)), ROW(5:5)), MATCH($C$7,#REF!, 0)),"")</f>
        <v/>
      </c>
      <c r="D9" s="9" t="s">
        <v>9</v>
      </c>
      <c r="E9" s="10">
        <v>1866.76</v>
      </c>
    </row>
    <row r="10" spans="1:6" s="2" customFormat="1" ht="33.75" customHeight="1" x14ac:dyDescent="0.3">
      <c r="A10" s="6" t="s">
        <v>1</v>
      </c>
      <c r="B10" s="6" t="str">
        <f t="array" ref="B10">IFERROR(INDEX(#REF!,SMALL(IF(#REF!=rngInvoice,ROW(#REF!)-ROW(#REF!)), ROW(4:4)), MATCH($B$7,#REF!, 0)),"")</f>
        <v/>
      </c>
      <c r="C10" s="5" t="str">
        <f t="array" ref="C10">IFERROR(INDEX(#REF!,SMALL(IF(#REF!=rngInvoice,ROW(#REF!)-ROW(#REF!)), ROW(4:4)), MATCH($C$7,#REF!, 0)),"")</f>
        <v/>
      </c>
      <c r="D10" s="12" t="s">
        <v>10</v>
      </c>
      <c r="E10" s="10">
        <v>21214.12</v>
      </c>
    </row>
    <row r="11" spans="1:6" s="2" customFormat="1" ht="31.5" customHeight="1" x14ac:dyDescent="0.3">
      <c r="A11" s="6" t="s">
        <v>1</v>
      </c>
      <c r="B11" s="6"/>
      <c r="C11" s="5"/>
      <c r="D11" s="9" t="s">
        <v>11</v>
      </c>
      <c r="E11" s="10">
        <v>3008.77</v>
      </c>
    </row>
    <row r="12" spans="1:6" s="2" customFormat="1" ht="33.75" customHeight="1" x14ac:dyDescent="0.3">
      <c r="A12" s="6"/>
      <c r="B12" s="6"/>
      <c r="C12" s="5"/>
      <c r="D12" s="18" t="s">
        <v>23</v>
      </c>
      <c r="E12" s="19">
        <f>SUM(E8:E11)</f>
        <v>154660.06999999998</v>
      </c>
    </row>
    <row r="13" spans="1:6" s="2" customFormat="1" ht="33.9" customHeight="1" x14ac:dyDescent="0.3">
      <c r="A13" s="6"/>
      <c r="B13" s="6"/>
      <c r="C13" s="5"/>
      <c r="D13" s="9"/>
      <c r="E13" s="10"/>
    </row>
    <row r="14" spans="1:6" s="2" customFormat="1" ht="33.75" customHeight="1" x14ac:dyDescent="0.3">
      <c r="A14" s="17" t="s">
        <v>18</v>
      </c>
      <c r="B14" s="6"/>
      <c r="C14" s="5"/>
      <c r="D14" s="9"/>
      <c r="E14" s="10"/>
    </row>
    <row r="15" spans="1:6" s="2" customFormat="1" ht="33.9" customHeight="1" x14ac:dyDescent="0.3">
      <c r="A15" s="6"/>
      <c r="B15" s="6"/>
      <c r="C15" s="5"/>
      <c r="D15" s="9"/>
      <c r="E15" s="10"/>
    </row>
    <row r="16" spans="1:6" s="2" customFormat="1" ht="33.9" customHeight="1" x14ac:dyDescent="0.3">
      <c r="A16" s="6"/>
      <c r="B16" s="6"/>
      <c r="C16" s="5"/>
      <c r="D16" s="9"/>
      <c r="E16" s="10"/>
    </row>
    <row r="17" spans="1:5" s="2" customFormat="1" ht="33.9" customHeight="1" x14ac:dyDescent="0.3">
      <c r="A17" s="6"/>
      <c r="B17" s="5"/>
      <c r="C17" s="5"/>
      <c r="D17" s="5"/>
      <c r="E17" s="10"/>
    </row>
    <row r="18" spans="1:5" s="2" customFormat="1" ht="33.9" customHeight="1" x14ac:dyDescent="0.3">
      <c r="A18" s="6"/>
      <c r="B18" s="6"/>
      <c r="C18" s="5"/>
      <c r="D18" s="9"/>
      <c r="E18" s="10"/>
    </row>
    <row r="19" spans="1:5" s="2" customFormat="1" ht="33.9" customHeight="1" x14ac:dyDescent="0.3">
      <c r="A19" s="11"/>
      <c r="B19" s="6"/>
      <c r="C19" s="5"/>
      <c r="D19" s="9"/>
      <c r="E19" s="10"/>
    </row>
    <row r="20" spans="1:5" s="2" customFormat="1" ht="33.9" customHeight="1" x14ac:dyDescent="0.3">
      <c r="A20" s="6"/>
      <c r="B20" s="6"/>
      <c r="C20" s="5"/>
      <c r="D20" s="9"/>
      <c r="E20" s="10"/>
    </row>
    <row r="21" spans="1:5" s="2" customFormat="1" ht="33.9" customHeight="1" x14ac:dyDescent="0.3">
      <c r="A21" s="6"/>
      <c r="B21" s="5"/>
      <c r="C21" s="5"/>
      <c r="D21" s="9"/>
      <c r="E21" s="10"/>
    </row>
    <row r="22" spans="1:5" s="2" customFormat="1" ht="33.9" customHeight="1" x14ac:dyDescent="0.3">
      <c r="A22" s="6"/>
      <c r="B22" s="6"/>
      <c r="C22" s="5"/>
      <c r="D22" s="5"/>
      <c r="E22" s="10"/>
    </row>
    <row r="23" spans="1:5" s="2" customFormat="1" ht="33.9" customHeight="1" x14ac:dyDescent="0.3">
      <c r="A23" s="6"/>
      <c r="B23" s="5"/>
      <c r="C23" s="5"/>
      <c r="D23" s="9"/>
      <c r="E23" s="10"/>
    </row>
    <row r="24" spans="1:5" s="2" customFormat="1" ht="33.9" customHeight="1" x14ac:dyDescent="0.3">
      <c r="A24" s="6"/>
      <c r="B24" s="6"/>
      <c r="C24" s="5"/>
      <c r="D24" s="9"/>
      <c r="E24" s="10"/>
    </row>
    <row r="25" spans="1:5" s="2" customFormat="1" ht="33.9" customHeight="1" x14ac:dyDescent="0.3">
      <c r="A25" s="6"/>
      <c r="B25" s="6"/>
      <c r="C25" s="5"/>
      <c r="D25" s="9"/>
      <c r="E25" s="10"/>
    </row>
    <row r="26" spans="1:5" s="2" customFormat="1" ht="33.9" customHeight="1" x14ac:dyDescent="0.3">
      <c r="A26" s="6"/>
      <c r="B26" s="6"/>
      <c r="C26" s="5"/>
      <c r="D26" s="9"/>
      <c r="E26" s="10"/>
    </row>
    <row r="27" spans="1:5" s="2" customFormat="1" ht="33.9" customHeight="1" x14ac:dyDescent="0.3">
      <c r="A27" s="6"/>
      <c r="B27" s="6"/>
      <c r="C27" s="5"/>
      <c r="D27" s="9"/>
      <c r="E27" s="10"/>
    </row>
    <row r="28" spans="1:5" s="2" customFormat="1" ht="33.9" customHeight="1" x14ac:dyDescent="0.3">
      <c r="A28" s="6"/>
      <c r="B28" s="5"/>
      <c r="C28" s="5"/>
      <c r="D28" s="5"/>
      <c r="E28" s="10"/>
    </row>
    <row r="29" spans="1:5" s="2" customFormat="1" ht="33.9" customHeight="1" x14ac:dyDescent="0.3">
      <c r="A29" s="6"/>
      <c r="B29" s="6"/>
      <c r="C29" s="5"/>
      <c r="D29" s="9"/>
      <c r="E29" s="10"/>
    </row>
    <row r="30" spans="1:5" s="2" customFormat="1" ht="33.9" customHeight="1" x14ac:dyDescent="0.3">
      <c r="A30" s="11"/>
      <c r="B30" s="6"/>
      <c r="C30" s="5"/>
      <c r="D30" s="5"/>
      <c r="E30" s="10"/>
    </row>
    <row r="31" spans="1:5" s="2" customFormat="1" ht="33.9" customHeight="1" x14ac:dyDescent="0.3">
      <c r="A31" s="6"/>
      <c r="B31" s="6"/>
      <c r="C31" s="5"/>
      <c r="D31" s="5"/>
      <c r="E31" s="10"/>
    </row>
    <row r="32" spans="1:5" s="2" customFormat="1" ht="33.9" customHeight="1" x14ac:dyDescent="0.3">
      <c r="A32" s="11"/>
      <c r="B32" s="6"/>
      <c r="C32" s="5"/>
      <c r="D32" s="9"/>
      <c r="E32" s="10"/>
    </row>
    <row r="33" spans="1:5" s="2" customFormat="1" ht="44.25" customHeight="1" x14ac:dyDescent="0.3">
      <c r="A33" s="6"/>
      <c r="B33" s="6"/>
      <c r="C33" s="5"/>
      <c r="D33" s="5"/>
      <c r="E33" s="10"/>
    </row>
    <row r="34" spans="1:5" s="2" customFormat="1" ht="33.9" customHeight="1" x14ac:dyDescent="0.3">
      <c r="A34" s="6"/>
      <c r="B34" s="6"/>
      <c r="C34" s="5"/>
      <c r="D34" s="9"/>
      <c r="E34" s="10"/>
    </row>
    <row r="35" spans="1:5" s="2" customFormat="1" ht="33.9" customHeight="1" x14ac:dyDescent="0.3">
      <c r="A35" s="6"/>
      <c r="B35" s="6"/>
      <c r="C35" s="5"/>
      <c r="D35" s="9"/>
      <c r="E35" s="10"/>
    </row>
    <row r="36" spans="1:5" s="2" customFormat="1" ht="33.9" customHeight="1" x14ac:dyDescent="0.3">
      <c r="A36" s="7"/>
      <c r="B36" s="7"/>
      <c r="C36" s="7"/>
      <c r="D36" s="7"/>
      <c r="E36" s="7"/>
    </row>
  </sheetData>
  <sheetProtection selectLockedCells="1"/>
  <mergeCells count="6">
    <mergeCell ref="A6:E6"/>
    <mergeCell ref="A1:E1"/>
    <mergeCell ref="A2:B2"/>
    <mergeCell ref="A4:B4"/>
    <mergeCell ref="D2:E2"/>
    <mergeCell ref="D4:E4"/>
  </mergeCells>
  <conditionalFormatting sqref="A12:A13 D12:D16">
    <cfRule type="expression" dxfId="185" priority="19">
      <formula>MOD(ROW(),2)=0</formula>
    </cfRule>
  </conditionalFormatting>
  <conditionalFormatting sqref="A17">
    <cfRule type="expression" dxfId="184" priority="64">
      <formula>MOD(ROW(),2)=0</formula>
    </cfRule>
  </conditionalFormatting>
  <conditionalFormatting sqref="A21:A23 C23:D23">
    <cfRule type="expression" dxfId="183" priority="12">
      <formula>MOD(ROW(),2)=0</formula>
    </cfRule>
  </conditionalFormatting>
  <conditionalFormatting sqref="A28 C28:D28">
    <cfRule type="expression" dxfId="182" priority="35">
      <formula>MOD(ROW(),2)=0</formula>
    </cfRule>
  </conditionalFormatting>
  <conditionalFormatting sqref="A29:C30">
    <cfRule type="expression" dxfId="181" priority="9">
      <formula>MOD(ROW(),2)=0</formula>
    </cfRule>
  </conditionalFormatting>
  <conditionalFormatting sqref="A8:D11 A15 A16:C16 C17:D17 A24:D26 A27:C27 A31:D35">
    <cfRule type="expression" dxfId="180" priority="71">
      <formula>MOD(ROW(),2)=0</formula>
    </cfRule>
  </conditionalFormatting>
  <conditionalFormatting sqref="A18:D20">
    <cfRule type="expression" dxfId="179" priority="15">
      <formula>MOD(ROW(),2)=0</formula>
    </cfRule>
  </conditionalFormatting>
  <conditionalFormatting sqref="B17">
    <cfRule type="expression" dxfId="178" priority="5">
      <formula>MOD(ROW(),2)=0</formula>
    </cfRule>
  </conditionalFormatting>
  <conditionalFormatting sqref="B21:B23">
    <cfRule type="expression" dxfId="177" priority="2">
      <formula>MOD(ROW(),2)=0</formula>
    </cfRule>
  </conditionalFormatting>
  <conditionalFormatting sqref="B28">
    <cfRule type="expression" dxfId="176" priority="1">
      <formula>MOD(ROW(),2)=0</formula>
    </cfRule>
  </conditionalFormatting>
  <conditionalFormatting sqref="B12:C15">
    <cfRule type="expression" dxfId="175" priority="16">
      <formula>MOD(ROW(),2)=0</formula>
    </cfRule>
  </conditionalFormatting>
  <conditionalFormatting sqref="C22">
    <cfRule type="expression" dxfId="174" priority="57">
      <formula>MOD(ROW(),2)=0</formula>
    </cfRule>
  </conditionalFormatting>
  <conditionalFormatting sqref="C21:D21 D22">
    <cfRule type="expression" dxfId="173" priority="60">
      <formula>MOD(ROW(),2)=0</formula>
    </cfRule>
  </conditionalFormatting>
  <conditionalFormatting sqref="D27">
    <cfRule type="expression" dxfId="172" priority="38">
      <formula>MOD(ROW(),2)=0</formula>
    </cfRule>
  </conditionalFormatting>
  <conditionalFormatting sqref="D29:D30">
    <cfRule type="expression" dxfId="171" priority="6">
      <formula>MOD(ROW(),2)=0</formula>
    </cfRule>
  </conditionalFormatting>
  <conditionalFormatting sqref="E8:E35">
    <cfRule type="expression" dxfId="170" priority="7">
      <formula>MOD(ROW(),2)=0</formula>
    </cfRule>
    <cfRule type="expression" dxfId="169" priority="8">
      <formula>MOD(ROW(),2)=1</formula>
    </cfRule>
  </conditionalFormatting>
  <printOptions horizontalCentered="1"/>
  <pageMargins left="0.7" right="0.7" top="1" bottom="1" header="0.3" footer="0.3"/>
  <pageSetup paperSize="9" scale="92" orientation="landscape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6"/>
  <sheetViews>
    <sheetView workbookViewId="0">
      <selection activeCell="E12" sqref="E12"/>
    </sheetView>
  </sheetViews>
  <sheetFormatPr defaultColWidth="9" defaultRowHeight="13.8" x14ac:dyDescent="0.3"/>
  <cols>
    <col min="1" max="1" width="37.109375" style="7" customWidth="1"/>
    <col min="2" max="2" width="24.6640625" style="7" customWidth="1"/>
    <col min="3" max="3" width="23.44140625" style="7" customWidth="1"/>
    <col min="4" max="4" width="35.33203125" style="7" customWidth="1"/>
    <col min="5" max="5" width="21.44140625" style="7" customWidth="1"/>
    <col min="6" max="6" width="0.33203125" style="1" customWidth="1"/>
    <col min="7" max="7" width="11.33203125" style="1" customWidth="1"/>
    <col min="8" max="9" width="9" style="1"/>
    <col min="10" max="12" width="9.44140625" style="1" customWidth="1"/>
    <col min="13" max="16384" width="9" style="1"/>
  </cols>
  <sheetData>
    <row r="1" spans="1:6" ht="57.9" customHeight="1" thickBot="1" x14ac:dyDescent="0.35">
      <c r="A1" s="28" t="s">
        <v>21</v>
      </c>
      <c r="B1" s="28"/>
      <c r="C1" s="28"/>
      <c r="D1" s="28"/>
      <c r="E1" s="28"/>
      <c r="F1" s="3"/>
    </row>
    <row r="2" spans="1:6" ht="33" customHeight="1" thickTop="1" thickBot="1" x14ac:dyDescent="0.35">
      <c r="A2" s="29" t="s">
        <v>12</v>
      </c>
      <c r="B2" s="29"/>
      <c r="C2" s="16" t="s">
        <v>15</v>
      </c>
      <c r="D2" s="31" t="s">
        <v>16</v>
      </c>
      <c r="E2" s="31"/>
      <c r="F2" s="4"/>
    </row>
    <row r="3" spans="1:6" ht="26.25" customHeight="1" thickTop="1" thickBot="1" x14ac:dyDescent="0.35">
      <c r="A3" s="14" t="s">
        <v>13</v>
      </c>
      <c r="B3" s="13"/>
      <c r="C3" s="13"/>
      <c r="D3" s="13"/>
      <c r="E3" s="13"/>
      <c r="F3" s="4"/>
    </row>
    <row r="4" spans="1:6" ht="26.25" customHeight="1" thickTop="1" x14ac:dyDescent="0.3">
      <c r="A4" s="30" t="s">
        <v>14</v>
      </c>
      <c r="B4" s="30"/>
      <c r="C4" s="14" t="s">
        <v>7</v>
      </c>
      <c r="D4" s="31" t="s">
        <v>17</v>
      </c>
      <c r="E4" s="31"/>
      <c r="F4" s="4"/>
    </row>
    <row r="5" spans="1:6" ht="44.1" customHeight="1" x14ac:dyDescent="0.3">
      <c r="A5" s="20" t="s">
        <v>19</v>
      </c>
      <c r="B5" s="8"/>
      <c r="C5" s="8"/>
      <c r="D5" s="8"/>
      <c r="E5" s="8"/>
    </row>
    <row r="6" spans="1:6" ht="44.1" customHeight="1" x14ac:dyDescent="0.3">
      <c r="A6" s="27" t="s">
        <v>6</v>
      </c>
      <c r="B6" s="27"/>
      <c r="C6" s="27"/>
      <c r="D6" s="27"/>
      <c r="E6" s="27"/>
    </row>
    <row r="7" spans="1:6" s="2" customFormat="1" ht="33.9" customHeight="1" x14ac:dyDescent="0.3">
      <c r="A7" s="15" t="s">
        <v>2</v>
      </c>
      <c r="B7" s="15" t="s">
        <v>3</v>
      </c>
      <c r="C7" s="15" t="s">
        <v>4</v>
      </c>
      <c r="D7" s="15" t="s">
        <v>5</v>
      </c>
      <c r="E7" s="15" t="s">
        <v>0</v>
      </c>
    </row>
    <row r="8" spans="1:6" s="2" customFormat="1" ht="33.75" customHeight="1" x14ac:dyDescent="0.3">
      <c r="A8" s="6" t="s">
        <v>1</v>
      </c>
      <c r="B8" s="6" t="str">
        <f t="array" ref="B8">IFERROR(INDEX(#REF!,SMALL(IF(#REF!=rngInvoice,ROW(#REF!)-ROW(#REF!)), ROW(#REF!)), MATCH($B$7,#REF!, 0)),"")</f>
        <v/>
      </c>
      <c r="C8" s="5" t="str">
        <f t="array" ref="C8">IFERROR(INDEX(#REF!,SMALL(IF(#REF!=rngInvoice,ROW(#REF!)-ROW(#REF!)), ROW(#REF!)), MATCH($C$7,#REF!, 0)),"")</f>
        <v/>
      </c>
      <c r="D8" s="5" t="s">
        <v>8</v>
      </c>
      <c r="E8" s="10">
        <v>130530.93</v>
      </c>
    </row>
    <row r="9" spans="1:6" s="2" customFormat="1" ht="24.75" customHeight="1" x14ac:dyDescent="0.3">
      <c r="A9" s="6" t="s">
        <v>1</v>
      </c>
      <c r="B9" s="6" t="str">
        <f t="array" ref="B9">IFERROR(INDEX(#REF!,SMALL(IF(#REF!=rngInvoice,ROW(#REF!)-ROW(#REF!)), ROW(5:5)), MATCH($B$7,#REF!, 0)),"")</f>
        <v/>
      </c>
      <c r="C9" s="5" t="str">
        <f t="array" ref="C9">IFERROR(INDEX(#REF!,SMALL(IF(#REF!=rngInvoice,ROW(#REF!)-ROW(#REF!)), ROW(5:5)), MATCH($C$7,#REF!, 0)),"")</f>
        <v/>
      </c>
      <c r="D9" s="9" t="s">
        <v>9</v>
      </c>
      <c r="E9" s="10">
        <v>348.48</v>
      </c>
    </row>
    <row r="10" spans="1:6" s="2" customFormat="1" ht="33.75" customHeight="1" x14ac:dyDescent="0.3">
      <c r="A10" s="6" t="s">
        <v>1</v>
      </c>
      <c r="B10" s="6" t="str">
        <f t="array" ref="B10">IFERROR(INDEX(#REF!,SMALL(IF(#REF!=rngInvoice,ROW(#REF!)-ROW(#REF!)), ROW(4:4)), MATCH($B$7,#REF!, 0)),"")</f>
        <v/>
      </c>
      <c r="C10" s="5" t="str">
        <f t="array" ref="C10">IFERROR(INDEX(#REF!,SMALL(IF(#REF!=rngInvoice,ROW(#REF!)-ROW(#REF!)), ROW(4:4)), MATCH($C$7,#REF!, 0)),"")</f>
        <v/>
      </c>
      <c r="D10" s="12" t="s">
        <v>10</v>
      </c>
      <c r="E10" s="10">
        <v>21537.59</v>
      </c>
    </row>
    <row r="11" spans="1:6" s="2" customFormat="1" ht="31.5" customHeight="1" x14ac:dyDescent="0.3">
      <c r="A11" s="6" t="s">
        <v>1</v>
      </c>
      <c r="B11" s="6"/>
      <c r="C11" s="5"/>
      <c r="D11" s="9" t="s">
        <v>11</v>
      </c>
      <c r="E11" s="10">
        <v>2566.4899999999998</v>
      </c>
    </row>
    <row r="12" spans="1:6" s="2" customFormat="1" ht="33.75" customHeight="1" x14ac:dyDescent="0.3">
      <c r="A12" s="6"/>
      <c r="B12" s="6"/>
      <c r="C12" s="5"/>
      <c r="D12" s="18" t="s">
        <v>20</v>
      </c>
      <c r="E12" s="19">
        <f>SUM(E8:E11)</f>
        <v>154983.49</v>
      </c>
    </row>
    <row r="13" spans="1:6" s="2" customFormat="1" ht="33.9" customHeight="1" x14ac:dyDescent="0.3">
      <c r="A13" s="6"/>
      <c r="B13" s="6"/>
      <c r="C13" s="5"/>
      <c r="D13" s="9"/>
      <c r="E13" s="10"/>
    </row>
    <row r="14" spans="1:6" s="2" customFormat="1" ht="33.75" customHeight="1" x14ac:dyDescent="0.3">
      <c r="A14" s="17" t="s">
        <v>18</v>
      </c>
      <c r="B14" s="6"/>
      <c r="C14" s="5"/>
      <c r="D14" s="9"/>
      <c r="E14" s="10"/>
    </row>
    <row r="15" spans="1:6" s="2" customFormat="1" ht="33.9" customHeight="1" x14ac:dyDescent="0.3">
      <c r="A15" s="6"/>
      <c r="B15" s="6"/>
      <c r="C15" s="5"/>
      <c r="D15" s="9"/>
      <c r="E15" s="10"/>
    </row>
    <row r="16" spans="1:6" s="2" customFormat="1" ht="33.9" customHeight="1" x14ac:dyDescent="0.3">
      <c r="A16" s="6"/>
      <c r="B16" s="6"/>
      <c r="C16" s="5"/>
      <c r="D16" s="9"/>
      <c r="E16" s="10"/>
    </row>
    <row r="17" spans="1:5" s="2" customFormat="1" ht="33.9" customHeight="1" x14ac:dyDescent="0.3">
      <c r="A17" s="6"/>
      <c r="B17" s="5"/>
      <c r="C17" s="5"/>
      <c r="D17" s="5"/>
      <c r="E17" s="10"/>
    </row>
    <row r="18" spans="1:5" s="2" customFormat="1" ht="33.9" customHeight="1" x14ac:dyDescent="0.3">
      <c r="A18" s="6"/>
      <c r="B18" s="6"/>
      <c r="C18" s="5"/>
      <c r="D18" s="9"/>
      <c r="E18" s="10"/>
    </row>
    <row r="19" spans="1:5" s="2" customFormat="1" ht="33.9" customHeight="1" x14ac:dyDescent="0.3">
      <c r="A19" s="11"/>
      <c r="B19" s="6"/>
      <c r="C19" s="5"/>
      <c r="D19" s="9"/>
      <c r="E19" s="10"/>
    </row>
    <row r="20" spans="1:5" s="2" customFormat="1" ht="33.9" customHeight="1" x14ac:dyDescent="0.3">
      <c r="A20" s="6"/>
      <c r="B20" s="6"/>
      <c r="C20" s="5"/>
      <c r="D20" s="9"/>
      <c r="E20" s="10"/>
    </row>
    <row r="21" spans="1:5" s="2" customFormat="1" ht="33.9" customHeight="1" x14ac:dyDescent="0.3">
      <c r="A21" s="6"/>
      <c r="B21" s="5"/>
      <c r="C21" s="5"/>
      <c r="D21" s="9"/>
      <c r="E21" s="10"/>
    </row>
    <row r="22" spans="1:5" s="2" customFormat="1" ht="33.9" customHeight="1" x14ac:dyDescent="0.3">
      <c r="A22" s="6"/>
      <c r="B22" s="6"/>
      <c r="C22" s="5"/>
      <c r="D22" s="5"/>
      <c r="E22" s="10"/>
    </row>
    <row r="23" spans="1:5" s="2" customFormat="1" ht="33.9" customHeight="1" x14ac:dyDescent="0.3">
      <c r="A23" s="6"/>
      <c r="B23" s="5"/>
      <c r="C23" s="5"/>
      <c r="D23" s="9"/>
      <c r="E23" s="10"/>
    </row>
    <row r="24" spans="1:5" s="2" customFormat="1" ht="33.9" customHeight="1" x14ac:dyDescent="0.3">
      <c r="A24" s="6"/>
      <c r="B24" s="6"/>
      <c r="C24" s="5"/>
      <c r="D24" s="9"/>
      <c r="E24" s="10"/>
    </row>
    <row r="25" spans="1:5" s="2" customFormat="1" ht="33.9" customHeight="1" x14ac:dyDescent="0.3">
      <c r="A25" s="6"/>
      <c r="B25" s="6"/>
      <c r="C25" s="5"/>
      <c r="D25" s="9"/>
      <c r="E25" s="10"/>
    </row>
    <row r="26" spans="1:5" s="2" customFormat="1" ht="33.9" customHeight="1" x14ac:dyDescent="0.3">
      <c r="A26" s="6"/>
      <c r="B26" s="6"/>
      <c r="C26" s="5"/>
      <c r="D26" s="9"/>
      <c r="E26" s="10"/>
    </row>
    <row r="27" spans="1:5" s="2" customFormat="1" ht="33.9" customHeight="1" x14ac:dyDescent="0.3">
      <c r="A27" s="6"/>
      <c r="B27" s="6"/>
      <c r="C27" s="5"/>
      <c r="D27" s="9"/>
      <c r="E27" s="10"/>
    </row>
    <row r="28" spans="1:5" s="2" customFormat="1" ht="33.9" customHeight="1" x14ac:dyDescent="0.3">
      <c r="A28" s="6"/>
      <c r="B28" s="5"/>
      <c r="C28" s="5"/>
      <c r="D28" s="5"/>
      <c r="E28" s="10"/>
    </row>
    <row r="29" spans="1:5" s="2" customFormat="1" ht="33.9" customHeight="1" x14ac:dyDescent="0.3">
      <c r="A29" s="6"/>
      <c r="B29" s="6"/>
      <c r="C29" s="5"/>
      <c r="D29" s="9"/>
      <c r="E29" s="10"/>
    </row>
    <row r="30" spans="1:5" s="2" customFormat="1" ht="33.9" customHeight="1" x14ac:dyDescent="0.3">
      <c r="A30" s="11"/>
      <c r="B30" s="6"/>
      <c r="C30" s="5"/>
      <c r="D30" s="5"/>
      <c r="E30" s="10"/>
    </row>
    <row r="31" spans="1:5" s="2" customFormat="1" ht="33.9" customHeight="1" x14ac:dyDescent="0.3">
      <c r="A31" s="6"/>
      <c r="B31" s="6"/>
      <c r="C31" s="5"/>
      <c r="D31" s="5"/>
      <c r="E31" s="10"/>
    </row>
    <row r="32" spans="1:5" s="2" customFormat="1" ht="33.9" customHeight="1" x14ac:dyDescent="0.3">
      <c r="A32" s="11"/>
      <c r="B32" s="6"/>
      <c r="C32" s="5"/>
      <c r="D32" s="9"/>
      <c r="E32" s="10"/>
    </row>
    <row r="33" spans="1:5" s="2" customFormat="1" ht="44.25" customHeight="1" x14ac:dyDescent="0.3">
      <c r="A33" s="6"/>
      <c r="B33" s="6"/>
      <c r="C33" s="5"/>
      <c r="D33" s="5"/>
      <c r="E33" s="10"/>
    </row>
    <row r="34" spans="1:5" s="2" customFormat="1" ht="33.9" customHeight="1" x14ac:dyDescent="0.3">
      <c r="A34" s="6"/>
      <c r="B34" s="6"/>
      <c r="C34" s="5"/>
      <c r="D34" s="9"/>
      <c r="E34" s="10"/>
    </row>
    <row r="35" spans="1:5" s="2" customFormat="1" ht="33.9" customHeight="1" x14ac:dyDescent="0.3">
      <c r="A35" s="6"/>
      <c r="B35" s="6"/>
      <c r="C35" s="5"/>
      <c r="D35" s="9"/>
      <c r="E35" s="10"/>
    </row>
    <row r="36" spans="1:5" s="2" customFormat="1" ht="33.9" customHeight="1" x14ac:dyDescent="0.3">
      <c r="A36" s="7"/>
      <c r="B36" s="7"/>
      <c r="C36" s="7"/>
      <c r="D36" s="7"/>
      <c r="E36" s="7"/>
    </row>
  </sheetData>
  <mergeCells count="6">
    <mergeCell ref="A6:E6"/>
    <mergeCell ref="A1:E1"/>
    <mergeCell ref="A2:B2"/>
    <mergeCell ref="D2:E2"/>
    <mergeCell ref="A4:B4"/>
    <mergeCell ref="D4:E4"/>
  </mergeCells>
  <conditionalFormatting sqref="A12:A13 D12:D16">
    <cfRule type="expression" dxfId="154" priority="19">
      <formula>MOD(ROW(),2)=0</formula>
    </cfRule>
  </conditionalFormatting>
  <conditionalFormatting sqref="A17">
    <cfRule type="expression" dxfId="153" priority="31">
      <formula>MOD(ROW(),2)=0</formula>
    </cfRule>
  </conditionalFormatting>
  <conditionalFormatting sqref="A21:A23 C23:D23">
    <cfRule type="expression" dxfId="152" priority="12">
      <formula>MOD(ROW(),2)=0</formula>
    </cfRule>
  </conditionalFormatting>
  <conditionalFormatting sqref="A28 C28:D28">
    <cfRule type="expression" dxfId="151" priority="21">
      <formula>MOD(ROW(),2)=0</formula>
    </cfRule>
  </conditionalFormatting>
  <conditionalFormatting sqref="A29:C30">
    <cfRule type="expression" dxfId="150" priority="9">
      <formula>MOD(ROW(),2)=0</formula>
    </cfRule>
  </conditionalFormatting>
  <conditionalFormatting sqref="A8:D11 A15 A16:C16 C17:D17 A24:D26 A27:C27 A31:D35">
    <cfRule type="expression" dxfId="149" priority="34">
      <formula>MOD(ROW(),2)=0</formula>
    </cfRule>
  </conditionalFormatting>
  <conditionalFormatting sqref="A18:D20">
    <cfRule type="expression" dxfId="148" priority="15">
      <formula>MOD(ROW(),2)=0</formula>
    </cfRule>
  </conditionalFormatting>
  <conditionalFormatting sqref="B17">
    <cfRule type="expression" dxfId="147" priority="5">
      <formula>MOD(ROW(),2)=0</formula>
    </cfRule>
  </conditionalFormatting>
  <conditionalFormatting sqref="B21:B23">
    <cfRule type="expression" dxfId="146" priority="2">
      <formula>MOD(ROW(),2)=0</formula>
    </cfRule>
  </conditionalFormatting>
  <conditionalFormatting sqref="B28">
    <cfRule type="expression" dxfId="145" priority="1">
      <formula>MOD(ROW(),2)=0</formula>
    </cfRule>
  </conditionalFormatting>
  <conditionalFormatting sqref="B12:C15">
    <cfRule type="expression" dxfId="144" priority="16">
      <formula>MOD(ROW(),2)=0</formula>
    </cfRule>
  </conditionalFormatting>
  <conditionalFormatting sqref="C22">
    <cfRule type="expression" dxfId="143" priority="27">
      <formula>MOD(ROW(),2)=0</formula>
    </cfRule>
  </conditionalFormatting>
  <conditionalFormatting sqref="C21:D21 D22">
    <cfRule type="expression" dxfId="142" priority="30">
      <formula>MOD(ROW(),2)=0</formula>
    </cfRule>
  </conditionalFormatting>
  <conditionalFormatting sqref="D27">
    <cfRule type="expression" dxfId="141" priority="23">
      <formula>MOD(ROW(),2)=0</formula>
    </cfRule>
  </conditionalFormatting>
  <conditionalFormatting sqref="D29:D30">
    <cfRule type="expression" dxfId="140" priority="6">
      <formula>MOD(ROW(),2)=0</formula>
    </cfRule>
  </conditionalFormatting>
  <conditionalFormatting sqref="E8:E35">
    <cfRule type="expression" dxfId="139" priority="7">
      <formula>MOD(ROW(),2)=0</formula>
    </cfRule>
    <cfRule type="expression" dxfId="138" priority="8">
      <formula>MOD(ROW(),2)=1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C1751-7A31-4D77-AADA-F99E737F875B}">
  <dimension ref="A1:F36"/>
  <sheetViews>
    <sheetView workbookViewId="0">
      <selection activeCell="G1" sqref="A1:XFD1048576"/>
    </sheetView>
  </sheetViews>
  <sheetFormatPr defaultColWidth="9" defaultRowHeight="13.8" x14ac:dyDescent="0.3"/>
  <cols>
    <col min="1" max="1" width="37.109375" style="7" customWidth="1"/>
    <col min="2" max="2" width="24.6640625" style="7" customWidth="1"/>
    <col min="3" max="3" width="23.44140625" style="7" customWidth="1"/>
    <col min="4" max="4" width="35.33203125" style="7" customWidth="1"/>
    <col min="5" max="5" width="21.44140625" style="7" customWidth="1"/>
    <col min="6" max="6" width="0.33203125" style="1" customWidth="1"/>
    <col min="7" max="7" width="11.33203125" style="1" customWidth="1"/>
    <col min="8" max="9" width="9" style="1"/>
    <col min="10" max="12" width="9.44140625" style="1" customWidth="1"/>
    <col min="13" max="16384" width="9" style="1"/>
  </cols>
  <sheetData>
    <row r="1" spans="1:6" ht="57.9" customHeight="1" thickBot="1" x14ac:dyDescent="0.35">
      <c r="A1" s="28" t="s">
        <v>21</v>
      </c>
      <c r="B1" s="28"/>
      <c r="C1" s="28"/>
      <c r="D1" s="28"/>
      <c r="E1" s="28"/>
      <c r="F1" s="3"/>
    </row>
    <row r="2" spans="1:6" ht="33" customHeight="1" thickTop="1" thickBot="1" x14ac:dyDescent="0.35">
      <c r="A2" s="29" t="s">
        <v>12</v>
      </c>
      <c r="B2" s="29"/>
      <c r="C2" s="16" t="s">
        <v>15</v>
      </c>
      <c r="D2" s="31" t="s">
        <v>16</v>
      </c>
      <c r="E2" s="31"/>
      <c r="F2" s="4"/>
    </row>
    <row r="3" spans="1:6" ht="26.25" customHeight="1" thickTop="1" thickBot="1" x14ac:dyDescent="0.35">
      <c r="A3" s="14" t="s">
        <v>13</v>
      </c>
      <c r="B3" s="13"/>
      <c r="C3" s="13"/>
      <c r="D3" s="13"/>
      <c r="E3" s="13"/>
      <c r="F3" s="4"/>
    </row>
    <row r="4" spans="1:6" ht="26.25" customHeight="1" thickTop="1" x14ac:dyDescent="0.3">
      <c r="A4" s="30" t="s">
        <v>14</v>
      </c>
      <c r="B4" s="30"/>
      <c r="C4" s="14" t="s">
        <v>7</v>
      </c>
      <c r="D4" s="31" t="s">
        <v>17</v>
      </c>
      <c r="E4" s="31"/>
      <c r="F4" s="4"/>
    </row>
    <row r="5" spans="1:6" ht="44.1" customHeight="1" x14ac:dyDescent="0.3">
      <c r="A5" s="20" t="s">
        <v>24</v>
      </c>
      <c r="B5" s="8"/>
      <c r="C5" s="8"/>
      <c r="D5" s="8"/>
      <c r="E5" s="8"/>
    </row>
    <row r="6" spans="1:6" ht="44.1" customHeight="1" x14ac:dyDescent="0.3">
      <c r="A6" s="27" t="s">
        <v>6</v>
      </c>
      <c r="B6" s="27"/>
      <c r="C6" s="27"/>
      <c r="D6" s="27"/>
      <c r="E6" s="27"/>
    </row>
    <row r="7" spans="1:6" s="2" customFormat="1" ht="33.9" customHeight="1" x14ac:dyDescent="0.3">
      <c r="A7" s="15" t="s">
        <v>2</v>
      </c>
      <c r="B7" s="15" t="s">
        <v>3</v>
      </c>
      <c r="C7" s="15" t="s">
        <v>4</v>
      </c>
      <c r="D7" s="15" t="s">
        <v>5</v>
      </c>
      <c r="E7" s="15" t="s">
        <v>0</v>
      </c>
    </row>
    <row r="8" spans="1:6" s="2" customFormat="1" ht="33.75" customHeight="1" x14ac:dyDescent="0.3">
      <c r="A8" s="6" t="s">
        <v>1</v>
      </c>
      <c r="B8" s="6" t="str">
        <f t="array" ref="B8">IFERROR(INDEX(#REF!,SMALL(IF(#REF!=rngInvoice,ROW(#REF!)-ROW(#REF!)), ROW(#REF!)), MATCH($B$7,#REF!, 0)),"")</f>
        <v/>
      </c>
      <c r="C8" s="5" t="str">
        <f t="array" ref="C8">IFERROR(INDEX(#REF!,SMALL(IF(#REF!=rngInvoice,ROW(#REF!)-ROW(#REF!)), ROW(#REF!)), MATCH($C$7,#REF!, 0)),"")</f>
        <v/>
      </c>
      <c r="D8" s="5" t="s">
        <v>8</v>
      </c>
      <c r="E8" s="10">
        <v>132871.44</v>
      </c>
    </row>
    <row r="9" spans="1:6" s="2" customFormat="1" ht="24.75" customHeight="1" x14ac:dyDescent="0.3">
      <c r="A9" s="6" t="s">
        <v>1</v>
      </c>
      <c r="B9" s="6" t="str">
        <f t="array" ref="B9">IFERROR(INDEX(#REF!,SMALL(IF(#REF!=rngInvoice,ROW(#REF!)-ROW(#REF!)), ROW(5:5)), MATCH($B$7,#REF!, 0)),"")</f>
        <v/>
      </c>
      <c r="C9" s="5" t="str">
        <f t="array" ref="C9">IFERROR(INDEX(#REF!,SMALL(IF(#REF!=rngInvoice,ROW(#REF!)-ROW(#REF!)), ROW(5:5)), MATCH($C$7,#REF!, 0)),"")</f>
        <v/>
      </c>
      <c r="D9" s="9" t="s">
        <v>9</v>
      </c>
      <c r="E9" s="10">
        <v>9444.4599999999991</v>
      </c>
    </row>
    <row r="10" spans="1:6" s="2" customFormat="1" ht="33.75" customHeight="1" x14ac:dyDescent="0.3">
      <c r="A10" s="6" t="s">
        <v>1</v>
      </c>
      <c r="B10" s="6" t="str">
        <f t="array" ref="B10">IFERROR(INDEX(#REF!,SMALL(IF(#REF!=rngInvoice,ROW(#REF!)-ROW(#REF!)), ROW(4:4)), MATCH($B$7,#REF!, 0)),"")</f>
        <v/>
      </c>
      <c r="C10" s="5" t="str">
        <f t="array" ref="C10">IFERROR(INDEX(#REF!,SMALL(IF(#REF!=rngInvoice,ROW(#REF!)-ROW(#REF!)), ROW(4:4)), MATCH($C$7,#REF!, 0)),"")</f>
        <v/>
      </c>
      <c r="D10" s="12" t="s">
        <v>10</v>
      </c>
      <c r="E10" s="10">
        <v>22050.080000000002</v>
      </c>
    </row>
    <row r="11" spans="1:6" s="2" customFormat="1" ht="31.5" customHeight="1" x14ac:dyDescent="0.3">
      <c r="A11" s="6" t="s">
        <v>1</v>
      </c>
      <c r="B11" s="6"/>
      <c r="C11" s="5"/>
      <c r="D11" s="9" t="s">
        <v>11</v>
      </c>
      <c r="E11" s="10">
        <v>3269.51</v>
      </c>
    </row>
    <row r="12" spans="1:6" s="2" customFormat="1" ht="33.75" customHeight="1" x14ac:dyDescent="0.3">
      <c r="A12" s="6"/>
      <c r="B12" s="6"/>
      <c r="C12" s="5"/>
      <c r="D12" s="18" t="s">
        <v>25</v>
      </c>
      <c r="E12" s="19">
        <f>SUM(E8:E11)</f>
        <v>167635.49</v>
      </c>
    </row>
    <row r="13" spans="1:6" s="2" customFormat="1" ht="33.9" customHeight="1" x14ac:dyDescent="0.3">
      <c r="A13" s="6"/>
      <c r="B13" s="6"/>
      <c r="C13" s="5"/>
      <c r="D13" s="9"/>
      <c r="E13" s="10"/>
    </row>
    <row r="14" spans="1:6" s="2" customFormat="1" ht="33.75" customHeight="1" x14ac:dyDescent="0.3">
      <c r="A14" s="17" t="s">
        <v>18</v>
      </c>
      <c r="B14" s="6"/>
      <c r="C14" s="5"/>
      <c r="D14" s="9"/>
      <c r="E14" s="10"/>
    </row>
    <row r="15" spans="1:6" s="2" customFormat="1" ht="33.9" customHeight="1" x14ac:dyDescent="0.3">
      <c r="A15" s="6"/>
      <c r="B15" s="6"/>
      <c r="C15" s="5"/>
      <c r="D15" s="9"/>
      <c r="E15" s="10"/>
    </row>
    <row r="16" spans="1:6" s="2" customFormat="1" ht="33.9" customHeight="1" x14ac:dyDescent="0.3">
      <c r="A16" s="6"/>
      <c r="B16" s="6"/>
      <c r="C16" s="5"/>
      <c r="D16" s="9"/>
      <c r="E16" s="10"/>
    </row>
    <row r="17" spans="1:5" s="2" customFormat="1" ht="33.9" customHeight="1" x14ac:dyDescent="0.3">
      <c r="A17" s="6"/>
      <c r="B17" s="5"/>
      <c r="C17" s="5"/>
      <c r="D17" s="5"/>
      <c r="E17" s="10"/>
    </row>
    <row r="18" spans="1:5" s="2" customFormat="1" ht="33.9" customHeight="1" x14ac:dyDescent="0.3">
      <c r="A18" s="6"/>
      <c r="B18" s="6"/>
      <c r="C18" s="5"/>
      <c r="D18" s="9"/>
      <c r="E18" s="10"/>
    </row>
    <row r="19" spans="1:5" s="2" customFormat="1" ht="33.9" customHeight="1" x14ac:dyDescent="0.3">
      <c r="A19" s="11"/>
      <c r="B19" s="6"/>
      <c r="C19" s="5"/>
      <c r="D19" s="9"/>
      <c r="E19" s="10"/>
    </row>
    <row r="20" spans="1:5" s="2" customFormat="1" ht="33.9" customHeight="1" x14ac:dyDescent="0.3">
      <c r="A20" s="6"/>
      <c r="B20" s="6"/>
      <c r="C20" s="5"/>
      <c r="D20" s="9"/>
      <c r="E20" s="10"/>
    </row>
    <row r="21" spans="1:5" s="2" customFormat="1" ht="33.9" customHeight="1" x14ac:dyDescent="0.3">
      <c r="A21" s="6"/>
      <c r="B21" s="5"/>
      <c r="C21" s="5"/>
      <c r="D21" s="9"/>
      <c r="E21" s="10"/>
    </row>
    <row r="22" spans="1:5" s="2" customFormat="1" ht="33.9" customHeight="1" x14ac:dyDescent="0.3">
      <c r="A22" s="6"/>
      <c r="B22" s="6"/>
      <c r="C22" s="5"/>
      <c r="D22" s="5"/>
      <c r="E22" s="10"/>
    </row>
    <row r="23" spans="1:5" s="2" customFormat="1" ht="33.9" customHeight="1" x14ac:dyDescent="0.3">
      <c r="A23" s="6"/>
      <c r="B23" s="5"/>
      <c r="C23" s="5"/>
      <c r="D23" s="9"/>
      <c r="E23" s="10"/>
    </row>
    <row r="24" spans="1:5" s="2" customFormat="1" ht="33.9" customHeight="1" x14ac:dyDescent="0.3">
      <c r="A24" s="6"/>
      <c r="B24" s="6"/>
      <c r="C24" s="5"/>
      <c r="D24" s="9"/>
      <c r="E24" s="10"/>
    </row>
    <row r="25" spans="1:5" s="2" customFormat="1" ht="33.9" customHeight="1" x14ac:dyDescent="0.3">
      <c r="A25" s="6"/>
      <c r="B25" s="6"/>
      <c r="C25" s="5"/>
      <c r="D25" s="9"/>
      <c r="E25" s="10"/>
    </row>
    <row r="26" spans="1:5" s="2" customFormat="1" ht="33.9" customHeight="1" x14ac:dyDescent="0.3">
      <c r="A26" s="6"/>
      <c r="B26" s="6"/>
      <c r="C26" s="5"/>
      <c r="D26" s="9"/>
      <c r="E26" s="10"/>
    </row>
    <row r="27" spans="1:5" s="2" customFormat="1" ht="33.9" customHeight="1" x14ac:dyDescent="0.3">
      <c r="A27" s="6"/>
      <c r="B27" s="6"/>
      <c r="C27" s="5"/>
      <c r="D27" s="9"/>
      <c r="E27" s="10"/>
    </row>
    <row r="28" spans="1:5" s="2" customFormat="1" ht="33.9" customHeight="1" x14ac:dyDescent="0.3">
      <c r="A28" s="6"/>
      <c r="B28" s="5"/>
      <c r="C28" s="5"/>
      <c r="D28" s="5"/>
      <c r="E28" s="10"/>
    </row>
    <row r="29" spans="1:5" s="2" customFormat="1" ht="33.9" customHeight="1" x14ac:dyDescent="0.3">
      <c r="A29" s="6"/>
      <c r="B29" s="6"/>
      <c r="C29" s="5"/>
      <c r="D29" s="9"/>
      <c r="E29" s="10"/>
    </row>
    <row r="30" spans="1:5" s="2" customFormat="1" ht="33.9" customHeight="1" x14ac:dyDescent="0.3">
      <c r="A30" s="11"/>
      <c r="B30" s="6"/>
      <c r="C30" s="5"/>
      <c r="D30" s="5"/>
      <c r="E30" s="10"/>
    </row>
    <row r="31" spans="1:5" s="2" customFormat="1" ht="33.9" customHeight="1" x14ac:dyDescent="0.3">
      <c r="A31" s="6"/>
      <c r="B31" s="6"/>
      <c r="C31" s="5"/>
      <c r="D31" s="5"/>
      <c r="E31" s="10"/>
    </row>
    <row r="32" spans="1:5" s="2" customFormat="1" ht="33.9" customHeight="1" x14ac:dyDescent="0.3">
      <c r="A32" s="11"/>
      <c r="B32" s="6"/>
      <c r="C32" s="5"/>
      <c r="D32" s="9"/>
      <c r="E32" s="10"/>
    </row>
    <row r="33" spans="1:5" s="2" customFormat="1" ht="44.25" customHeight="1" x14ac:dyDescent="0.3">
      <c r="A33" s="6"/>
      <c r="B33" s="6"/>
      <c r="C33" s="5"/>
      <c r="D33" s="5"/>
      <c r="E33" s="10"/>
    </row>
    <row r="34" spans="1:5" s="2" customFormat="1" ht="33.9" customHeight="1" x14ac:dyDescent="0.3">
      <c r="A34" s="6"/>
      <c r="B34" s="6"/>
      <c r="C34" s="5"/>
      <c r="D34" s="9"/>
      <c r="E34" s="10"/>
    </row>
    <row r="35" spans="1:5" s="2" customFormat="1" ht="33.9" customHeight="1" x14ac:dyDescent="0.3">
      <c r="A35" s="6"/>
      <c r="B35" s="6"/>
      <c r="C35" s="5"/>
      <c r="D35" s="9"/>
      <c r="E35" s="10"/>
    </row>
    <row r="36" spans="1:5" s="2" customFormat="1" ht="33.9" customHeight="1" x14ac:dyDescent="0.3">
      <c r="A36" s="7"/>
      <c r="B36" s="7"/>
      <c r="C36" s="7"/>
      <c r="D36" s="7"/>
      <c r="E36" s="7"/>
    </row>
  </sheetData>
  <mergeCells count="6">
    <mergeCell ref="A6:E6"/>
    <mergeCell ref="A1:E1"/>
    <mergeCell ref="A2:B2"/>
    <mergeCell ref="D2:E2"/>
    <mergeCell ref="A4:B4"/>
    <mergeCell ref="D4:E4"/>
  </mergeCells>
  <conditionalFormatting sqref="A12:A13 D12:D16">
    <cfRule type="expression" dxfId="123" priority="19">
      <formula>MOD(ROW(),2)=0</formula>
    </cfRule>
  </conditionalFormatting>
  <conditionalFormatting sqref="A17">
    <cfRule type="expression" dxfId="122" priority="31">
      <formula>MOD(ROW(),2)=0</formula>
    </cfRule>
  </conditionalFormatting>
  <conditionalFormatting sqref="A21:A23 C23:D23">
    <cfRule type="expression" dxfId="121" priority="12">
      <formula>MOD(ROW(),2)=0</formula>
    </cfRule>
  </conditionalFormatting>
  <conditionalFormatting sqref="A28 C28:D28">
    <cfRule type="expression" dxfId="120" priority="21">
      <formula>MOD(ROW(),2)=0</formula>
    </cfRule>
  </conditionalFormatting>
  <conditionalFormatting sqref="A29:C30">
    <cfRule type="expression" dxfId="119" priority="9">
      <formula>MOD(ROW(),2)=0</formula>
    </cfRule>
  </conditionalFormatting>
  <conditionalFormatting sqref="A8:D11 A15 A16:C16 C17:D17 A24:D26 A27:C27 A31:D35">
    <cfRule type="expression" dxfId="118" priority="34">
      <formula>MOD(ROW(),2)=0</formula>
    </cfRule>
  </conditionalFormatting>
  <conditionalFormatting sqref="A18:D20">
    <cfRule type="expression" dxfId="117" priority="15">
      <formula>MOD(ROW(),2)=0</formula>
    </cfRule>
  </conditionalFormatting>
  <conditionalFormatting sqref="B17">
    <cfRule type="expression" dxfId="116" priority="5">
      <formula>MOD(ROW(),2)=0</formula>
    </cfRule>
  </conditionalFormatting>
  <conditionalFormatting sqref="B21:B23">
    <cfRule type="expression" dxfId="115" priority="2">
      <formula>MOD(ROW(),2)=0</formula>
    </cfRule>
  </conditionalFormatting>
  <conditionalFormatting sqref="B28">
    <cfRule type="expression" dxfId="114" priority="1">
      <formula>MOD(ROW(),2)=0</formula>
    </cfRule>
  </conditionalFormatting>
  <conditionalFormatting sqref="B12:C15">
    <cfRule type="expression" dxfId="113" priority="16">
      <formula>MOD(ROW(),2)=0</formula>
    </cfRule>
  </conditionalFormatting>
  <conditionalFormatting sqref="C22">
    <cfRule type="expression" dxfId="112" priority="27">
      <formula>MOD(ROW(),2)=0</formula>
    </cfRule>
  </conditionalFormatting>
  <conditionalFormatting sqref="C21:D21 D22">
    <cfRule type="expression" dxfId="111" priority="30">
      <formula>MOD(ROW(),2)=0</formula>
    </cfRule>
  </conditionalFormatting>
  <conditionalFormatting sqref="D27">
    <cfRule type="expression" dxfId="110" priority="23">
      <formula>MOD(ROW(),2)=0</formula>
    </cfRule>
  </conditionalFormatting>
  <conditionalFormatting sqref="D29:D30">
    <cfRule type="expression" dxfId="109" priority="6">
      <formula>MOD(ROW(),2)=0</formula>
    </cfRule>
  </conditionalFormatting>
  <conditionalFormatting sqref="E8:E35">
    <cfRule type="expression" dxfId="108" priority="7">
      <formula>MOD(ROW(),2)=0</formula>
    </cfRule>
    <cfRule type="expression" dxfId="107" priority="8">
      <formula>MOD(ROW(),2)=1</formula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9BF4E-A521-47CA-B848-FCAE087B0147}">
  <dimension ref="A1:F36"/>
  <sheetViews>
    <sheetView workbookViewId="0">
      <selection activeCell="H5" sqref="A1:XFD1048576"/>
    </sheetView>
  </sheetViews>
  <sheetFormatPr defaultColWidth="9" defaultRowHeight="13.8" x14ac:dyDescent="0.3"/>
  <cols>
    <col min="1" max="1" width="37.109375" style="7" customWidth="1"/>
    <col min="2" max="2" width="24.6640625" style="7" customWidth="1"/>
    <col min="3" max="3" width="23.44140625" style="7" customWidth="1"/>
    <col min="4" max="4" width="35.33203125" style="7" customWidth="1"/>
    <col min="5" max="5" width="21.44140625" style="7" customWidth="1"/>
    <col min="6" max="6" width="0.33203125" style="1" customWidth="1"/>
    <col min="7" max="7" width="11.33203125" style="1" customWidth="1"/>
    <col min="8" max="9" width="9" style="1"/>
    <col min="10" max="12" width="9.44140625" style="1" customWidth="1"/>
    <col min="13" max="16384" width="9" style="1"/>
  </cols>
  <sheetData>
    <row r="1" spans="1:6" ht="57.9" customHeight="1" thickBot="1" x14ac:dyDescent="0.35">
      <c r="A1" s="28" t="s">
        <v>21</v>
      </c>
      <c r="B1" s="28"/>
      <c r="C1" s="28"/>
      <c r="D1" s="28"/>
      <c r="E1" s="28"/>
      <c r="F1" s="3"/>
    </row>
    <row r="2" spans="1:6" ht="33" customHeight="1" thickTop="1" thickBot="1" x14ac:dyDescent="0.35">
      <c r="A2" s="29" t="s">
        <v>26</v>
      </c>
      <c r="B2" s="29"/>
      <c r="C2" s="16" t="s">
        <v>28</v>
      </c>
      <c r="D2" s="31" t="s">
        <v>29</v>
      </c>
      <c r="E2" s="31"/>
      <c r="F2" s="4"/>
    </row>
    <row r="3" spans="1:6" ht="26.25" customHeight="1" thickTop="1" thickBot="1" x14ac:dyDescent="0.35">
      <c r="A3" s="14" t="s">
        <v>27</v>
      </c>
      <c r="B3" s="13"/>
      <c r="C3" s="13"/>
      <c r="D3" s="13"/>
      <c r="E3" s="13"/>
      <c r="F3" s="4"/>
    </row>
    <row r="4" spans="1:6" ht="26.25" customHeight="1" thickTop="1" x14ac:dyDescent="0.3">
      <c r="A4" s="30" t="s">
        <v>14</v>
      </c>
      <c r="B4" s="30"/>
      <c r="C4" s="14" t="s">
        <v>7</v>
      </c>
      <c r="D4" s="31" t="s">
        <v>30</v>
      </c>
      <c r="E4" s="31"/>
      <c r="F4" s="4"/>
    </row>
    <row r="5" spans="1:6" ht="44.1" customHeight="1" x14ac:dyDescent="0.3">
      <c r="A5" s="20" t="s">
        <v>24</v>
      </c>
      <c r="B5" s="8"/>
      <c r="C5" s="8"/>
      <c r="D5" s="8"/>
      <c r="E5" s="8"/>
    </row>
    <row r="6" spans="1:6" ht="44.1" customHeight="1" x14ac:dyDescent="0.3">
      <c r="A6" s="27" t="s">
        <v>6</v>
      </c>
      <c r="B6" s="27"/>
      <c r="C6" s="27"/>
      <c r="D6" s="27"/>
      <c r="E6" s="27"/>
    </row>
    <row r="7" spans="1:6" s="2" customFormat="1" ht="33.9" customHeight="1" x14ac:dyDescent="0.3">
      <c r="A7" s="15" t="s">
        <v>2</v>
      </c>
      <c r="B7" s="15" t="s">
        <v>3</v>
      </c>
      <c r="C7" s="15" t="s">
        <v>4</v>
      </c>
      <c r="D7" s="15" t="s">
        <v>5</v>
      </c>
      <c r="E7" s="15" t="s">
        <v>0</v>
      </c>
    </row>
    <row r="8" spans="1:6" s="2" customFormat="1" ht="33.75" customHeight="1" x14ac:dyDescent="0.3">
      <c r="A8" s="6" t="s">
        <v>1</v>
      </c>
      <c r="B8" s="6" t="str">
        <f t="array" ref="B8">IFERROR(INDEX(#REF!,SMALL(IF(#REF!=rngInvoice,ROW(#REF!)-ROW(#REF!)), ROW(#REF!)), MATCH($B$7,#REF!, 0)),"")</f>
        <v/>
      </c>
      <c r="C8" s="5" t="str">
        <f t="array" ref="C8">IFERROR(INDEX(#REF!,SMALL(IF(#REF!=rngInvoice,ROW(#REF!)-ROW(#REF!)), ROW(#REF!)), MATCH($C$7,#REF!, 0)),"")</f>
        <v/>
      </c>
      <c r="D8" s="5" t="s">
        <v>8</v>
      </c>
      <c r="E8" s="10">
        <v>131598.96</v>
      </c>
    </row>
    <row r="9" spans="1:6" s="2" customFormat="1" ht="24.75" customHeight="1" x14ac:dyDescent="0.3">
      <c r="A9" s="6" t="s">
        <v>1</v>
      </c>
      <c r="B9" s="6" t="str">
        <f t="array" ref="B9">IFERROR(INDEX(#REF!,SMALL(IF(#REF!=rngInvoice,ROW(#REF!)-ROW(#REF!)), ROW(5:5)), MATCH($B$7,#REF!, 0)),"")</f>
        <v/>
      </c>
      <c r="C9" s="5" t="str">
        <f t="array" ref="C9">IFERROR(INDEX(#REF!,SMALL(IF(#REF!=rngInvoice,ROW(#REF!)-ROW(#REF!)), ROW(5:5)), MATCH($C$7,#REF!, 0)),"")</f>
        <v/>
      </c>
      <c r="D9" s="9" t="s">
        <v>9</v>
      </c>
      <c r="E9" s="10">
        <v>355.25</v>
      </c>
    </row>
    <row r="10" spans="1:6" s="2" customFormat="1" ht="33.75" customHeight="1" x14ac:dyDescent="0.3">
      <c r="A10" s="6" t="s">
        <v>1</v>
      </c>
      <c r="B10" s="6" t="str">
        <f t="array" ref="B10">IFERROR(INDEX(#REF!,SMALL(IF(#REF!=rngInvoice,ROW(#REF!)-ROW(#REF!)), ROW(4:4)), MATCH($B$7,#REF!, 0)),"")</f>
        <v/>
      </c>
      <c r="C10" s="5" t="str">
        <f t="array" ref="C10">IFERROR(INDEX(#REF!,SMALL(IF(#REF!=rngInvoice,ROW(#REF!)-ROW(#REF!)), ROW(4:4)), MATCH($C$7,#REF!, 0)),"")</f>
        <v/>
      </c>
      <c r="D10" s="12" t="s">
        <v>10</v>
      </c>
      <c r="E10" s="10">
        <v>21748.48</v>
      </c>
    </row>
    <row r="11" spans="1:6" s="2" customFormat="1" ht="31.5" customHeight="1" x14ac:dyDescent="0.3">
      <c r="A11" s="6" t="s">
        <v>1</v>
      </c>
      <c r="B11" s="6"/>
      <c r="C11" s="5"/>
      <c r="D11" s="9" t="s">
        <v>11</v>
      </c>
      <c r="E11" s="10">
        <v>3495.32</v>
      </c>
    </row>
    <row r="12" spans="1:6" s="2" customFormat="1" ht="33.75" customHeight="1" x14ac:dyDescent="0.3">
      <c r="A12" s="6"/>
      <c r="B12" s="6"/>
      <c r="C12" s="5"/>
      <c r="D12" s="18" t="s">
        <v>31</v>
      </c>
      <c r="E12" s="19">
        <f>SUM(E8:E11)</f>
        <v>157198.01</v>
      </c>
    </row>
    <row r="13" spans="1:6" s="2" customFormat="1" ht="33.9" customHeight="1" x14ac:dyDescent="0.3">
      <c r="A13" s="6"/>
      <c r="B13" s="6"/>
      <c r="C13" s="5"/>
      <c r="D13" s="9"/>
      <c r="E13" s="10"/>
    </row>
    <row r="14" spans="1:6" s="2" customFormat="1" ht="33.75" customHeight="1" x14ac:dyDescent="0.3">
      <c r="A14" s="17" t="s">
        <v>18</v>
      </c>
      <c r="B14" s="6"/>
      <c r="C14" s="5"/>
      <c r="D14" s="9"/>
      <c r="E14" s="10"/>
    </row>
    <row r="15" spans="1:6" s="2" customFormat="1" ht="33.9" customHeight="1" x14ac:dyDescent="0.3">
      <c r="A15" s="6"/>
      <c r="B15" s="6"/>
      <c r="C15" s="5"/>
      <c r="D15" s="9"/>
      <c r="E15" s="10"/>
    </row>
    <row r="16" spans="1:6" s="2" customFormat="1" ht="33.9" customHeight="1" x14ac:dyDescent="0.3">
      <c r="A16" s="6"/>
      <c r="B16" s="6"/>
      <c r="C16" s="5"/>
      <c r="D16" s="9"/>
      <c r="E16" s="10"/>
    </row>
    <row r="17" spans="1:5" s="2" customFormat="1" ht="33.9" customHeight="1" x14ac:dyDescent="0.3">
      <c r="A17" s="6"/>
      <c r="B17" s="5"/>
      <c r="C17" s="5"/>
      <c r="D17" s="5"/>
      <c r="E17" s="10"/>
    </row>
    <row r="18" spans="1:5" s="2" customFormat="1" ht="33.9" customHeight="1" x14ac:dyDescent="0.3">
      <c r="A18" s="6"/>
      <c r="B18" s="6"/>
      <c r="C18" s="5"/>
      <c r="D18" s="9"/>
      <c r="E18" s="10"/>
    </row>
    <row r="19" spans="1:5" s="2" customFormat="1" ht="33.9" customHeight="1" x14ac:dyDescent="0.3">
      <c r="A19" s="11"/>
      <c r="B19" s="6"/>
      <c r="C19" s="5"/>
      <c r="D19" s="9"/>
      <c r="E19" s="10"/>
    </row>
    <row r="20" spans="1:5" s="2" customFormat="1" ht="33.9" customHeight="1" x14ac:dyDescent="0.3">
      <c r="A20" s="6"/>
      <c r="B20" s="6"/>
      <c r="C20" s="5"/>
      <c r="D20" s="9"/>
      <c r="E20" s="10"/>
    </row>
    <row r="21" spans="1:5" s="2" customFormat="1" ht="33.9" customHeight="1" x14ac:dyDescent="0.3">
      <c r="A21" s="6"/>
      <c r="B21" s="5"/>
      <c r="C21" s="5"/>
      <c r="D21" s="9"/>
      <c r="E21" s="10"/>
    </row>
    <row r="22" spans="1:5" s="2" customFormat="1" ht="33.9" customHeight="1" x14ac:dyDescent="0.3">
      <c r="A22" s="6"/>
      <c r="B22" s="6"/>
      <c r="C22" s="5"/>
      <c r="D22" s="5"/>
      <c r="E22" s="10"/>
    </row>
    <row r="23" spans="1:5" s="2" customFormat="1" ht="33.9" customHeight="1" x14ac:dyDescent="0.3">
      <c r="A23" s="6"/>
      <c r="B23" s="5"/>
      <c r="C23" s="5"/>
      <c r="D23" s="9"/>
      <c r="E23" s="10"/>
    </row>
    <row r="24" spans="1:5" s="2" customFormat="1" ht="33.9" customHeight="1" x14ac:dyDescent="0.3">
      <c r="A24" s="6"/>
      <c r="B24" s="6"/>
      <c r="C24" s="5"/>
      <c r="D24" s="9"/>
      <c r="E24" s="10"/>
    </row>
    <row r="25" spans="1:5" s="2" customFormat="1" ht="33.9" customHeight="1" x14ac:dyDescent="0.3">
      <c r="A25" s="6"/>
      <c r="B25" s="6"/>
      <c r="C25" s="5"/>
      <c r="D25" s="9"/>
      <c r="E25" s="10"/>
    </row>
    <row r="26" spans="1:5" s="2" customFormat="1" ht="33.9" customHeight="1" x14ac:dyDescent="0.3">
      <c r="A26" s="6"/>
      <c r="B26" s="6"/>
      <c r="C26" s="5"/>
      <c r="D26" s="9"/>
      <c r="E26" s="10"/>
    </row>
    <row r="27" spans="1:5" s="2" customFormat="1" ht="33.9" customHeight="1" x14ac:dyDescent="0.3">
      <c r="A27" s="6"/>
      <c r="B27" s="6"/>
      <c r="C27" s="5"/>
      <c r="D27" s="9"/>
      <c r="E27" s="10"/>
    </row>
    <row r="28" spans="1:5" s="2" customFormat="1" ht="33.9" customHeight="1" x14ac:dyDescent="0.3">
      <c r="A28" s="6"/>
      <c r="B28" s="5"/>
      <c r="C28" s="5"/>
      <c r="D28" s="5"/>
      <c r="E28" s="10"/>
    </row>
    <row r="29" spans="1:5" s="2" customFormat="1" ht="33.9" customHeight="1" x14ac:dyDescent="0.3">
      <c r="A29" s="6"/>
      <c r="B29" s="6"/>
      <c r="C29" s="5"/>
      <c r="D29" s="9"/>
      <c r="E29" s="10"/>
    </row>
    <row r="30" spans="1:5" s="2" customFormat="1" ht="33.9" customHeight="1" x14ac:dyDescent="0.3">
      <c r="A30" s="11"/>
      <c r="B30" s="6"/>
      <c r="C30" s="5"/>
      <c r="D30" s="5"/>
      <c r="E30" s="10"/>
    </row>
    <row r="31" spans="1:5" s="2" customFormat="1" ht="33.9" customHeight="1" x14ac:dyDescent="0.3">
      <c r="A31" s="6"/>
      <c r="B31" s="6"/>
      <c r="C31" s="5"/>
      <c r="D31" s="5"/>
      <c r="E31" s="10"/>
    </row>
    <row r="32" spans="1:5" s="2" customFormat="1" ht="33.9" customHeight="1" x14ac:dyDescent="0.3">
      <c r="A32" s="11"/>
      <c r="B32" s="6"/>
      <c r="C32" s="5"/>
      <c r="D32" s="9"/>
      <c r="E32" s="10"/>
    </row>
    <row r="33" spans="1:5" s="2" customFormat="1" ht="44.25" customHeight="1" x14ac:dyDescent="0.3">
      <c r="A33" s="6"/>
      <c r="B33" s="6"/>
      <c r="C33" s="5"/>
      <c r="D33" s="5"/>
      <c r="E33" s="10"/>
    </row>
    <row r="34" spans="1:5" s="2" customFormat="1" ht="33.9" customHeight="1" x14ac:dyDescent="0.3">
      <c r="A34" s="6"/>
      <c r="B34" s="6"/>
      <c r="C34" s="5"/>
      <c r="D34" s="9"/>
      <c r="E34" s="10"/>
    </row>
    <row r="35" spans="1:5" s="2" customFormat="1" ht="33.9" customHeight="1" x14ac:dyDescent="0.3">
      <c r="A35" s="6"/>
      <c r="B35" s="6"/>
      <c r="C35" s="5"/>
      <c r="D35" s="9"/>
      <c r="E35" s="10"/>
    </row>
    <row r="36" spans="1:5" s="2" customFormat="1" ht="33.9" customHeight="1" x14ac:dyDescent="0.3">
      <c r="A36" s="7"/>
      <c r="B36" s="7"/>
      <c r="C36" s="7"/>
      <c r="D36" s="7"/>
      <c r="E36" s="7"/>
    </row>
  </sheetData>
  <mergeCells count="6">
    <mergeCell ref="A6:E6"/>
    <mergeCell ref="A1:E1"/>
    <mergeCell ref="A2:B2"/>
    <mergeCell ref="D2:E2"/>
    <mergeCell ref="A4:B4"/>
    <mergeCell ref="D4:E4"/>
  </mergeCells>
  <conditionalFormatting sqref="A12:A13 D12:D16">
    <cfRule type="expression" dxfId="92" priority="19">
      <formula>MOD(ROW(),2)=0</formula>
    </cfRule>
  </conditionalFormatting>
  <conditionalFormatting sqref="A17">
    <cfRule type="expression" dxfId="91" priority="31">
      <formula>MOD(ROW(),2)=0</formula>
    </cfRule>
  </conditionalFormatting>
  <conditionalFormatting sqref="A21:A23 C23:D23">
    <cfRule type="expression" dxfId="90" priority="12">
      <formula>MOD(ROW(),2)=0</formula>
    </cfRule>
  </conditionalFormatting>
  <conditionalFormatting sqref="A28 C28:D28">
    <cfRule type="expression" dxfId="89" priority="21">
      <formula>MOD(ROW(),2)=0</formula>
    </cfRule>
  </conditionalFormatting>
  <conditionalFormatting sqref="A29:C30">
    <cfRule type="expression" dxfId="88" priority="9">
      <formula>MOD(ROW(),2)=0</formula>
    </cfRule>
  </conditionalFormatting>
  <conditionalFormatting sqref="A8:D11 A15 A16:C16 C17:D17 A24:D26 A27:C27 A31:D35">
    <cfRule type="expression" dxfId="87" priority="34">
      <formula>MOD(ROW(),2)=0</formula>
    </cfRule>
  </conditionalFormatting>
  <conditionalFormatting sqref="A18:D20">
    <cfRule type="expression" dxfId="86" priority="15">
      <formula>MOD(ROW(),2)=0</formula>
    </cfRule>
  </conditionalFormatting>
  <conditionalFormatting sqref="B17">
    <cfRule type="expression" dxfId="85" priority="5">
      <formula>MOD(ROW(),2)=0</formula>
    </cfRule>
  </conditionalFormatting>
  <conditionalFormatting sqref="B21:B23">
    <cfRule type="expression" dxfId="84" priority="2">
      <formula>MOD(ROW(),2)=0</formula>
    </cfRule>
  </conditionalFormatting>
  <conditionalFormatting sqref="B28">
    <cfRule type="expression" dxfId="83" priority="1">
      <formula>MOD(ROW(),2)=0</formula>
    </cfRule>
  </conditionalFormatting>
  <conditionalFormatting sqref="B12:C15">
    <cfRule type="expression" dxfId="82" priority="16">
      <formula>MOD(ROW(),2)=0</formula>
    </cfRule>
  </conditionalFormatting>
  <conditionalFormatting sqref="C22">
    <cfRule type="expression" dxfId="81" priority="27">
      <formula>MOD(ROW(),2)=0</formula>
    </cfRule>
  </conditionalFormatting>
  <conditionalFormatting sqref="C21:D21 D22">
    <cfRule type="expression" dxfId="80" priority="30">
      <formula>MOD(ROW(),2)=0</formula>
    </cfRule>
  </conditionalFormatting>
  <conditionalFormatting sqref="D27">
    <cfRule type="expression" dxfId="79" priority="23">
      <formula>MOD(ROW(),2)=0</formula>
    </cfRule>
  </conditionalFormatting>
  <conditionalFormatting sqref="D29:D30">
    <cfRule type="expression" dxfId="78" priority="6">
      <formula>MOD(ROW(),2)=0</formula>
    </cfRule>
  </conditionalFormatting>
  <conditionalFormatting sqref="E8:E35">
    <cfRule type="expression" dxfId="77" priority="7">
      <formula>MOD(ROW(),2)=0</formula>
    </cfRule>
    <cfRule type="expression" dxfId="76" priority="8">
      <formula>MOD(ROW(),2)=1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D7242-0E97-4BB2-B05E-F9E018C04B96}">
  <dimension ref="A1:F36"/>
  <sheetViews>
    <sheetView workbookViewId="0">
      <selection activeCell="G1" sqref="A1:XFD1048576"/>
    </sheetView>
  </sheetViews>
  <sheetFormatPr defaultColWidth="9" defaultRowHeight="13.8" x14ac:dyDescent="0.3"/>
  <cols>
    <col min="1" max="1" width="37.109375" style="7" customWidth="1"/>
    <col min="2" max="2" width="24.6640625" style="7" customWidth="1"/>
    <col min="3" max="3" width="23.44140625" style="7" customWidth="1"/>
    <col min="4" max="4" width="35.33203125" style="7" customWidth="1"/>
    <col min="5" max="5" width="21.44140625" style="7" customWidth="1"/>
    <col min="6" max="6" width="0.33203125" style="1" customWidth="1"/>
    <col min="7" max="7" width="11.33203125" style="1" customWidth="1"/>
    <col min="8" max="9" width="9" style="1"/>
    <col min="10" max="12" width="9.44140625" style="1" customWidth="1"/>
    <col min="13" max="16384" width="9" style="1"/>
  </cols>
  <sheetData>
    <row r="1" spans="1:6" ht="57.9" customHeight="1" thickBot="1" x14ac:dyDescent="0.35">
      <c r="A1" s="28" t="s">
        <v>21</v>
      </c>
      <c r="B1" s="28"/>
      <c r="C1" s="28"/>
      <c r="D1" s="28"/>
      <c r="E1" s="28"/>
      <c r="F1" s="3"/>
    </row>
    <row r="2" spans="1:6" ht="33" customHeight="1" thickTop="1" thickBot="1" x14ac:dyDescent="0.35">
      <c r="A2" s="29" t="s">
        <v>26</v>
      </c>
      <c r="B2" s="29"/>
      <c r="C2" s="21" t="s">
        <v>28</v>
      </c>
      <c r="D2" s="31" t="s">
        <v>29</v>
      </c>
      <c r="E2" s="31"/>
      <c r="F2" s="4"/>
    </row>
    <row r="3" spans="1:6" ht="26.25" customHeight="1" thickTop="1" thickBot="1" x14ac:dyDescent="0.35">
      <c r="A3" s="22" t="s">
        <v>27</v>
      </c>
      <c r="B3" s="23"/>
      <c r="C3" s="23"/>
      <c r="D3" s="23"/>
      <c r="E3" s="23"/>
      <c r="F3" s="4"/>
    </row>
    <row r="4" spans="1:6" ht="26.25" customHeight="1" thickTop="1" x14ac:dyDescent="0.3">
      <c r="A4" s="30" t="s">
        <v>14</v>
      </c>
      <c r="B4" s="30"/>
      <c r="C4" s="22" t="s">
        <v>7</v>
      </c>
      <c r="D4" s="31" t="s">
        <v>30</v>
      </c>
      <c r="E4" s="31"/>
      <c r="F4" s="4"/>
    </row>
    <row r="5" spans="1:6" ht="44.1" customHeight="1" x14ac:dyDescent="0.3">
      <c r="A5" s="20" t="s">
        <v>33</v>
      </c>
      <c r="B5" s="8"/>
      <c r="C5" s="8"/>
      <c r="D5" s="8"/>
      <c r="E5" s="8"/>
    </row>
    <row r="6" spans="1:6" ht="44.1" customHeight="1" x14ac:dyDescent="0.3">
      <c r="A6" s="27" t="s">
        <v>6</v>
      </c>
      <c r="B6" s="27"/>
      <c r="C6" s="27"/>
      <c r="D6" s="27"/>
      <c r="E6" s="27"/>
    </row>
    <row r="7" spans="1:6" s="2" customFormat="1" ht="33.9" customHeight="1" x14ac:dyDescent="0.3">
      <c r="A7" s="15" t="s">
        <v>2</v>
      </c>
      <c r="B7" s="15" t="s">
        <v>3</v>
      </c>
      <c r="C7" s="15" t="s">
        <v>4</v>
      </c>
      <c r="D7" s="15" t="s">
        <v>5</v>
      </c>
      <c r="E7" s="15" t="s">
        <v>0</v>
      </c>
    </row>
    <row r="8" spans="1:6" s="2" customFormat="1" ht="33.75" customHeight="1" x14ac:dyDescent="0.3">
      <c r="A8" s="6" t="s">
        <v>1</v>
      </c>
      <c r="B8" s="6" t="str">
        <f t="array" ref="B8">IFERROR(INDEX(#REF!,SMALL(IF(#REF!=rngInvoice,ROW(#REF!)-ROW(#REF!)), ROW(#REF!)), MATCH($B$7,#REF!, 0)),"")</f>
        <v/>
      </c>
      <c r="C8" s="5" t="str">
        <f t="array" ref="C8">IFERROR(INDEX(#REF!,SMALL(IF(#REF!=rngInvoice,ROW(#REF!)-ROW(#REF!)), ROW(#REF!)), MATCH($C$7,#REF!, 0)),"")</f>
        <v/>
      </c>
      <c r="D8" s="5" t="s">
        <v>8</v>
      </c>
      <c r="E8" s="10">
        <v>134790.45000000001</v>
      </c>
    </row>
    <row r="9" spans="1:6" s="2" customFormat="1" ht="24.75" customHeight="1" x14ac:dyDescent="0.3">
      <c r="A9" s="6" t="s">
        <v>1</v>
      </c>
      <c r="B9" s="6" t="str">
        <f t="array" ref="B9">IFERROR(INDEX(#REF!,SMALL(IF(#REF!=rngInvoice,ROW(#REF!)-ROW(#REF!)), ROW(5:5)), MATCH($B$7,#REF!, 0)),"")</f>
        <v/>
      </c>
      <c r="C9" s="5" t="str">
        <f t="array" ref="C9">IFERROR(INDEX(#REF!,SMALL(IF(#REF!=rngInvoice,ROW(#REF!)-ROW(#REF!)), ROW(5:5)), MATCH($C$7,#REF!, 0)),"")</f>
        <v/>
      </c>
      <c r="D9" s="9" t="s">
        <v>9</v>
      </c>
      <c r="E9" s="10">
        <v>325.25</v>
      </c>
    </row>
    <row r="10" spans="1:6" s="2" customFormat="1" ht="33.75" customHeight="1" x14ac:dyDescent="0.3">
      <c r="A10" s="6" t="s">
        <v>1</v>
      </c>
      <c r="B10" s="6" t="str">
        <f t="array" ref="B10">IFERROR(INDEX(#REF!,SMALL(IF(#REF!=rngInvoice,ROW(#REF!)-ROW(#REF!)), ROW(4:4)), MATCH($B$7,#REF!, 0)),"")</f>
        <v/>
      </c>
      <c r="C10" s="5" t="str">
        <f t="array" ref="C10">IFERROR(INDEX(#REF!,SMALL(IF(#REF!=rngInvoice,ROW(#REF!)-ROW(#REF!)), ROW(4:4)), MATCH($C$7,#REF!, 0)),"")</f>
        <v/>
      </c>
      <c r="D10" s="12" t="s">
        <v>10</v>
      </c>
      <c r="E10" s="10">
        <v>22239.39</v>
      </c>
    </row>
    <row r="11" spans="1:6" s="2" customFormat="1" ht="31.5" customHeight="1" x14ac:dyDescent="0.3">
      <c r="A11" s="6" t="s">
        <v>1</v>
      </c>
      <c r="B11" s="6"/>
      <c r="C11" s="5"/>
      <c r="D11" s="9" t="s">
        <v>11</v>
      </c>
      <c r="E11" s="10">
        <v>2960.2</v>
      </c>
    </row>
    <row r="12" spans="1:6" s="2" customFormat="1" ht="33.75" customHeight="1" x14ac:dyDescent="0.3">
      <c r="A12" s="6"/>
      <c r="B12" s="6"/>
      <c r="C12" s="5"/>
      <c r="D12" s="18" t="s">
        <v>32</v>
      </c>
      <c r="E12" s="19">
        <f>SUM(E8:E11)</f>
        <v>160315.29000000004</v>
      </c>
    </row>
    <row r="13" spans="1:6" s="2" customFormat="1" ht="33.9" customHeight="1" x14ac:dyDescent="0.3">
      <c r="A13" s="6"/>
      <c r="B13" s="6"/>
      <c r="C13" s="5"/>
      <c r="D13" s="9"/>
      <c r="E13" s="10"/>
    </row>
    <row r="14" spans="1:6" s="2" customFormat="1" ht="33.75" customHeight="1" x14ac:dyDescent="0.3">
      <c r="A14" s="17" t="s">
        <v>18</v>
      </c>
      <c r="B14" s="6"/>
      <c r="C14" s="5"/>
      <c r="D14" s="9"/>
      <c r="E14" s="10"/>
    </row>
    <row r="15" spans="1:6" s="2" customFormat="1" ht="33.9" customHeight="1" x14ac:dyDescent="0.3">
      <c r="A15" s="6"/>
      <c r="B15" s="6"/>
      <c r="C15" s="5"/>
      <c r="D15" s="9"/>
      <c r="E15" s="10"/>
    </row>
    <row r="16" spans="1:6" s="2" customFormat="1" ht="33.9" customHeight="1" x14ac:dyDescent="0.3">
      <c r="A16" s="6"/>
      <c r="B16" s="6"/>
      <c r="C16" s="5"/>
      <c r="D16" s="9"/>
      <c r="E16" s="10"/>
    </row>
    <row r="17" spans="1:5" s="2" customFormat="1" ht="33.9" customHeight="1" x14ac:dyDescent="0.3">
      <c r="A17" s="6"/>
      <c r="B17" s="5"/>
      <c r="C17" s="5"/>
      <c r="D17" s="5"/>
      <c r="E17" s="10"/>
    </row>
    <row r="18" spans="1:5" s="2" customFormat="1" ht="33.9" customHeight="1" x14ac:dyDescent="0.3">
      <c r="A18" s="6"/>
      <c r="B18" s="6"/>
      <c r="C18" s="5"/>
      <c r="D18" s="9"/>
      <c r="E18" s="10"/>
    </row>
    <row r="19" spans="1:5" s="2" customFormat="1" ht="33.9" customHeight="1" x14ac:dyDescent="0.3">
      <c r="A19" s="11"/>
      <c r="B19" s="6"/>
      <c r="C19" s="5"/>
      <c r="D19" s="9"/>
      <c r="E19" s="10"/>
    </row>
    <row r="20" spans="1:5" s="2" customFormat="1" ht="33.9" customHeight="1" x14ac:dyDescent="0.3">
      <c r="A20" s="6"/>
      <c r="B20" s="6"/>
      <c r="C20" s="5"/>
      <c r="D20" s="9"/>
      <c r="E20" s="10"/>
    </row>
    <row r="21" spans="1:5" s="2" customFormat="1" ht="33.9" customHeight="1" x14ac:dyDescent="0.3">
      <c r="A21" s="6"/>
      <c r="B21" s="5"/>
      <c r="C21" s="5"/>
      <c r="D21" s="9"/>
      <c r="E21" s="10"/>
    </row>
    <row r="22" spans="1:5" s="2" customFormat="1" ht="33.9" customHeight="1" x14ac:dyDescent="0.3">
      <c r="A22" s="6"/>
      <c r="B22" s="6"/>
      <c r="C22" s="5"/>
      <c r="D22" s="5"/>
      <c r="E22" s="10"/>
    </row>
    <row r="23" spans="1:5" s="2" customFormat="1" ht="33.9" customHeight="1" x14ac:dyDescent="0.3">
      <c r="A23" s="6"/>
      <c r="B23" s="5"/>
      <c r="C23" s="5"/>
      <c r="D23" s="9"/>
      <c r="E23" s="10"/>
    </row>
    <row r="24" spans="1:5" s="2" customFormat="1" ht="33.9" customHeight="1" x14ac:dyDescent="0.3">
      <c r="A24" s="6"/>
      <c r="B24" s="6"/>
      <c r="C24" s="5"/>
      <c r="D24" s="9"/>
      <c r="E24" s="10"/>
    </row>
    <row r="25" spans="1:5" s="2" customFormat="1" ht="33.9" customHeight="1" x14ac:dyDescent="0.3">
      <c r="A25" s="6"/>
      <c r="B25" s="6"/>
      <c r="C25" s="5"/>
      <c r="D25" s="9"/>
      <c r="E25" s="10"/>
    </row>
    <row r="26" spans="1:5" s="2" customFormat="1" ht="33.9" customHeight="1" x14ac:dyDescent="0.3">
      <c r="A26" s="6"/>
      <c r="B26" s="6"/>
      <c r="C26" s="5"/>
      <c r="D26" s="9"/>
      <c r="E26" s="10"/>
    </row>
    <row r="27" spans="1:5" s="2" customFormat="1" ht="33.9" customHeight="1" x14ac:dyDescent="0.3">
      <c r="A27" s="6"/>
      <c r="B27" s="6"/>
      <c r="C27" s="5"/>
      <c r="D27" s="9"/>
      <c r="E27" s="10"/>
    </row>
    <row r="28" spans="1:5" s="2" customFormat="1" ht="33.9" customHeight="1" x14ac:dyDescent="0.3">
      <c r="A28" s="6"/>
      <c r="B28" s="5"/>
      <c r="C28" s="5"/>
      <c r="D28" s="5"/>
      <c r="E28" s="10"/>
    </row>
    <row r="29" spans="1:5" s="2" customFormat="1" ht="33.9" customHeight="1" x14ac:dyDescent="0.3">
      <c r="A29" s="6"/>
      <c r="B29" s="6"/>
      <c r="C29" s="5"/>
      <c r="D29" s="9"/>
      <c r="E29" s="10"/>
    </row>
    <row r="30" spans="1:5" s="2" customFormat="1" ht="33.9" customHeight="1" x14ac:dyDescent="0.3">
      <c r="A30" s="11"/>
      <c r="B30" s="6"/>
      <c r="C30" s="5"/>
      <c r="D30" s="5"/>
      <c r="E30" s="10"/>
    </row>
    <row r="31" spans="1:5" s="2" customFormat="1" ht="33.9" customHeight="1" x14ac:dyDescent="0.3">
      <c r="A31" s="6"/>
      <c r="B31" s="6"/>
      <c r="C31" s="5"/>
      <c r="D31" s="5"/>
      <c r="E31" s="10"/>
    </row>
    <row r="32" spans="1:5" s="2" customFormat="1" ht="33.9" customHeight="1" x14ac:dyDescent="0.3">
      <c r="A32" s="11"/>
      <c r="B32" s="6"/>
      <c r="C32" s="5"/>
      <c r="D32" s="9"/>
      <c r="E32" s="10"/>
    </row>
    <row r="33" spans="1:5" s="2" customFormat="1" ht="44.25" customHeight="1" x14ac:dyDescent="0.3">
      <c r="A33" s="6"/>
      <c r="B33" s="6"/>
      <c r="C33" s="5"/>
      <c r="D33" s="5"/>
      <c r="E33" s="10"/>
    </row>
    <row r="34" spans="1:5" s="2" customFormat="1" ht="33.9" customHeight="1" x14ac:dyDescent="0.3">
      <c r="A34" s="6"/>
      <c r="B34" s="6"/>
      <c r="C34" s="5"/>
      <c r="D34" s="9"/>
      <c r="E34" s="10"/>
    </row>
    <row r="35" spans="1:5" s="2" customFormat="1" ht="33.9" customHeight="1" x14ac:dyDescent="0.3">
      <c r="A35" s="6"/>
      <c r="B35" s="6"/>
      <c r="C35" s="5"/>
      <c r="D35" s="9"/>
      <c r="E35" s="10"/>
    </row>
    <row r="36" spans="1:5" s="2" customFormat="1" ht="33.9" customHeight="1" x14ac:dyDescent="0.3">
      <c r="A36" s="7"/>
      <c r="B36" s="7"/>
      <c r="C36" s="7"/>
      <c r="D36" s="7"/>
      <c r="E36" s="7"/>
    </row>
  </sheetData>
  <mergeCells count="6">
    <mergeCell ref="A6:E6"/>
    <mergeCell ref="A1:E1"/>
    <mergeCell ref="A2:B2"/>
    <mergeCell ref="D2:E2"/>
    <mergeCell ref="A4:B4"/>
    <mergeCell ref="D4:E4"/>
  </mergeCells>
  <conditionalFormatting sqref="A12:A13 D12:D16">
    <cfRule type="expression" dxfId="61" priority="11">
      <formula>MOD(ROW(),2)=0</formula>
    </cfRule>
  </conditionalFormatting>
  <conditionalFormatting sqref="A17">
    <cfRule type="expression" dxfId="60" priority="16">
      <formula>MOD(ROW(),2)=0</formula>
    </cfRule>
  </conditionalFormatting>
  <conditionalFormatting sqref="A21:A23 C23:D23">
    <cfRule type="expression" dxfId="59" priority="8">
      <formula>MOD(ROW(),2)=0</formula>
    </cfRule>
  </conditionalFormatting>
  <conditionalFormatting sqref="A28 C28:D28">
    <cfRule type="expression" dxfId="58" priority="12">
      <formula>MOD(ROW(),2)=0</formula>
    </cfRule>
  </conditionalFormatting>
  <conditionalFormatting sqref="A29:C30">
    <cfRule type="expression" dxfId="57" priority="7">
      <formula>MOD(ROW(),2)=0</formula>
    </cfRule>
  </conditionalFormatting>
  <conditionalFormatting sqref="A8:D11 A15 A16:C16 C17:D17 A24:D26 A27:C27 A31:D35">
    <cfRule type="expression" dxfId="56" priority="17">
      <formula>MOD(ROW(),2)=0</formula>
    </cfRule>
  </conditionalFormatting>
  <conditionalFormatting sqref="A18:D20">
    <cfRule type="expression" dxfId="55" priority="9">
      <formula>MOD(ROW(),2)=0</formula>
    </cfRule>
  </conditionalFormatting>
  <conditionalFormatting sqref="B17">
    <cfRule type="expression" dxfId="54" priority="3">
      <formula>MOD(ROW(),2)=0</formula>
    </cfRule>
  </conditionalFormatting>
  <conditionalFormatting sqref="B21:B23">
    <cfRule type="expression" dxfId="53" priority="2">
      <formula>MOD(ROW(),2)=0</formula>
    </cfRule>
  </conditionalFormatting>
  <conditionalFormatting sqref="B28">
    <cfRule type="expression" dxfId="52" priority="1">
      <formula>MOD(ROW(),2)=0</formula>
    </cfRule>
  </conditionalFormatting>
  <conditionalFormatting sqref="B12:C15">
    <cfRule type="expression" dxfId="51" priority="10">
      <formula>MOD(ROW(),2)=0</formula>
    </cfRule>
  </conditionalFormatting>
  <conditionalFormatting sqref="C22">
    <cfRule type="expression" dxfId="50" priority="14">
      <formula>MOD(ROW(),2)=0</formula>
    </cfRule>
  </conditionalFormatting>
  <conditionalFormatting sqref="C21:D21 D22">
    <cfRule type="expression" dxfId="49" priority="15">
      <formula>MOD(ROW(),2)=0</formula>
    </cfRule>
  </conditionalFormatting>
  <conditionalFormatting sqref="D27">
    <cfRule type="expression" dxfId="48" priority="13">
      <formula>MOD(ROW(),2)=0</formula>
    </cfRule>
  </conditionalFormatting>
  <conditionalFormatting sqref="D29:D30">
    <cfRule type="expression" dxfId="47" priority="4">
      <formula>MOD(ROW(),2)=0</formula>
    </cfRule>
  </conditionalFormatting>
  <conditionalFormatting sqref="E8:E35">
    <cfRule type="expression" dxfId="46" priority="5">
      <formula>MOD(ROW(),2)=0</formula>
    </cfRule>
    <cfRule type="expression" dxfId="45" priority="6">
      <formula>MOD(ROW(),2)=1</formula>
    </cfRule>
  </conditionalFormatting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19D8B-868A-429D-BE97-97347FB8BF9B}">
  <dimension ref="A1:F36"/>
  <sheetViews>
    <sheetView tabSelected="1" workbookViewId="0">
      <selection activeCell="E13" sqref="E13"/>
    </sheetView>
  </sheetViews>
  <sheetFormatPr defaultColWidth="9" defaultRowHeight="13.8" x14ac:dyDescent="0.3"/>
  <cols>
    <col min="1" max="1" width="37.109375" style="7" customWidth="1"/>
    <col min="2" max="2" width="24.6640625" style="7" customWidth="1"/>
    <col min="3" max="3" width="23.44140625" style="7" customWidth="1"/>
    <col min="4" max="4" width="35.33203125" style="7" customWidth="1"/>
    <col min="5" max="5" width="21.44140625" style="7" customWidth="1"/>
    <col min="6" max="6" width="0.33203125" style="1" customWidth="1"/>
    <col min="7" max="7" width="11.33203125" style="1" customWidth="1"/>
    <col min="8" max="9" width="9" style="1"/>
    <col min="10" max="12" width="9.44140625" style="1" customWidth="1"/>
    <col min="13" max="16384" width="9" style="1"/>
  </cols>
  <sheetData>
    <row r="1" spans="1:6" ht="57.9" customHeight="1" thickBot="1" x14ac:dyDescent="0.35">
      <c r="A1" s="28" t="s">
        <v>21</v>
      </c>
      <c r="B1" s="28"/>
      <c r="C1" s="28"/>
      <c r="D1" s="28"/>
      <c r="E1" s="28"/>
      <c r="F1" s="3"/>
    </row>
    <row r="2" spans="1:6" ht="33" customHeight="1" thickTop="1" thickBot="1" x14ac:dyDescent="0.35">
      <c r="A2" s="29" t="s">
        <v>26</v>
      </c>
      <c r="B2" s="29"/>
      <c r="C2" s="24" t="s">
        <v>28</v>
      </c>
      <c r="D2" s="31" t="s">
        <v>29</v>
      </c>
      <c r="E2" s="31"/>
      <c r="F2" s="4"/>
    </row>
    <row r="3" spans="1:6" ht="26.25" customHeight="1" thickTop="1" thickBot="1" x14ac:dyDescent="0.35">
      <c r="A3" s="25" t="s">
        <v>27</v>
      </c>
      <c r="B3" s="26"/>
      <c r="C3" s="26"/>
      <c r="D3" s="26"/>
      <c r="E3" s="26"/>
      <c r="F3" s="4"/>
    </row>
    <row r="4" spans="1:6" ht="26.25" customHeight="1" thickTop="1" x14ac:dyDescent="0.3">
      <c r="A4" s="30" t="s">
        <v>14</v>
      </c>
      <c r="B4" s="30"/>
      <c r="C4" s="25" t="s">
        <v>7</v>
      </c>
      <c r="D4" s="31" t="s">
        <v>30</v>
      </c>
      <c r="E4" s="31"/>
      <c r="F4" s="4"/>
    </row>
    <row r="5" spans="1:6" ht="44.1" customHeight="1" x14ac:dyDescent="0.3">
      <c r="A5" s="20" t="s">
        <v>34</v>
      </c>
      <c r="B5" s="8"/>
      <c r="C5" s="8"/>
      <c r="D5" s="8"/>
      <c r="E5" s="8"/>
    </row>
    <row r="6" spans="1:6" ht="44.1" customHeight="1" x14ac:dyDescent="0.3">
      <c r="A6" s="27" t="s">
        <v>6</v>
      </c>
      <c r="B6" s="27"/>
      <c r="C6" s="27"/>
      <c r="D6" s="27"/>
      <c r="E6" s="27"/>
    </row>
    <row r="7" spans="1:6" s="2" customFormat="1" ht="33.9" customHeight="1" x14ac:dyDescent="0.3">
      <c r="A7" s="15" t="s">
        <v>2</v>
      </c>
      <c r="B7" s="15" t="s">
        <v>3</v>
      </c>
      <c r="C7" s="15" t="s">
        <v>4</v>
      </c>
      <c r="D7" s="15" t="s">
        <v>5</v>
      </c>
      <c r="E7" s="15" t="s">
        <v>0</v>
      </c>
    </row>
    <row r="8" spans="1:6" s="2" customFormat="1" ht="33.75" customHeight="1" x14ac:dyDescent="0.3">
      <c r="A8" s="6" t="s">
        <v>1</v>
      </c>
      <c r="B8" s="6" t="str">
        <f t="array" ref="B8">IFERROR(INDEX(#REF!,SMALL(IF(#REF!=rngInvoice,ROW(#REF!)-ROW(#REF!)), ROW(#REF!)), MATCH($B$7,#REF!, 0)),"")</f>
        <v/>
      </c>
      <c r="C8" s="5" t="str">
        <f t="array" ref="C8">IFERROR(INDEX(#REF!,SMALL(IF(#REF!=rngInvoice,ROW(#REF!)-ROW(#REF!)), ROW(#REF!)), MATCH($C$7,#REF!, 0)),"")</f>
        <v/>
      </c>
      <c r="D8" s="5" t="s">
        <v>8</v>
      </c>
      <c r="E8" s="10">
        <v>125718.34</v>
      </c>
    </row>
    <row r="9" spans="1:6" s="2" customFormat="1" ht="24.75" customHeight="1" x14ac:dyDescent="0.3">
      <c r="A9" s="6" t="s">
        <v>1</v>
      </c>
      <c r="B9" s="6" t="str">
        <f t="array" ref="B9">IFERROR(INDEX(#REF!,SMALL(IF(#REF!=rngInvoice,ROW(#REF!)-ROW(#REF!)), ROW(5:5)), MATCH($B$7,#REF!, 0)),"")</f>
        <v/>
      </c>
      <c r="C9" s="5" t="str">
        <f t="array" ref="C9">IFERROR(INDEX(#REF!,SMALL(IF(#REF!=rngInvoice,ROW(#REF!)-ROW(#REF!)), ROW(5:5)), MATCH($C$7,#REF!, 0)),"")</f>
        <v/>
      </c>
      <c r="D9" s="9" t="s">
        <v>9</v>
      </c>
      <c r="E9" s="10">
        <v>760.56</v>
      </c>
    </row>
    <row r="10" spans="1:6" s="2" customFormat="1" ht="33.75" customHeight="1" x14ac:dyDescent="0.3">
      <c r="A10" s="6" t="s">
        <v>1</v>
      </c>
      <c r="B10" s="6" t="str">
        <f t="array" ref="B10">IFERROR(INDEX(#REF!,SMALL(IF(#REF!=rngInvoice,ROW(#REF!)-ROW(#REF!)), ROW(4:4)), MATCH($B$7,#REF!, 0)),"")</f>
        <v/>
      </c>
      <c r="C10" s="5" t="str">
        <f t="array" ref="C10">IFERROR(INDEX(#REF!,SMALL(IF(#REF!=rngInvoice,ROW(#REF!)-ROW(#REF!)), ROW(4:4)), MATCH($C$7,#REF!, 0)),"")</f>
        <v/>
      </c>
      <c r="D10" s="12" t="s">
        <v>10</v>
      </c>
      <c r="E10" s="10">
        <v>20753.45</v>
      </c>
    </row>
    <row r="11" spans="1:6" s="2" customFormat="1" ht="31.5" customHeight="1" x14ac:dyDescent="0.3">
      <c r="A11" s="6" t="s">
        <v>1</v>
      </c>
      <c r="B11" s="6"/>
      <c r="C11" s="5"/>
      <c r="D11" s="9" t="s">
        <v>11</v>
      </c>
      <c r="E11" s="10">
        <v>3445.64</v>
      </c>
    </row>
    <row r="12" spans="1:6" s="2" customFormat="1" ht="33.75" customHeight="1" x14ac:dyDescent="0.3">
      <c r="A12" s="6"/>
      <c r="B12" s="6"/>
      <c r="C12" s="5"/>
      <c r="D12" s="18" t="s">
        <v>32</v>
      </c>
      <c r="E12" s="19">
        <f>SUM(E8:E11)</f>
        <v>150677.99000000002</v>
      </c>
    </row>
    <row r="13" spans="1:6" s="2" customFormat="1" ht="33.9" customHeight="1" x14ac:dyDescent="0.3">
      <c r="A13" s="6"/>
      <c r="B13" s="6"/>
      <c r="C13" s="5"/>
      <c r="D13" s="9"/>
      <c r="E13" s="10"/>
    </row>
    <row r="14" spans="1:6" s="2" customFormat="1" ht="33.75" customHeight="1" x14ac:dyDescent="0.3">
      <c r="A14" s="17" t="s">
        <v>18</v>
      </c>
      <c r="B14" s="6"/>
      <c r="C14" s="5"/>
      <c r="D14" s="9"/>
      <c r="E14" s="10"/>
    </row>
    <row r="15" spans="1:6" s="2" customFormat="1" ht="33.9" customHeight="1" x14ac:dyDescent="0.3">
      <c r="A15" s="6"/>
      <c r="B15" s="6"/>
      <c r="C15" s="5"/>
      <c r="D15" s="9"/>
      <c r="E15" s="10"/>
    </row>
    <row r="16" spans="1:6" s="2" customFormat="1" ht="33.9" customHeight="1" x14ac:dyDescent="0.3">
      <c r="A16" s="6"/>
      <c r="B16" s="6"/>
      <c r="C16" s="5"/>
      <c r="D16" s="9"/>
      <c r="E16" s="10"/>
    </row>
    <row r="17" spans="1:5" s="2" customFormat="1" ht="33.9" customHeight="1" x14ac:dyDescent="0.3">
      <c r="A17" s="6"/>
      <c r="B17" s="5"/>
      <c r="C17" s="5"/>
      <c r="D17" s="5"/>
      <c r="E17" s="10"/>
    </row>
    <row r="18" spans="1:5" s="2" customFormat="1" ht="33.9" customHeight="1" x14ac:dyDescent="0.3">
      <c r="A18" s="6"/>
      <c r="B18" s="6"/>
      <c r="C18" s="5"/>
      <c r="D18" s="9"/>
      <c r="E18" s="10"/>
    </row>
    <row r="19" spans="1:5" s="2" customFormat="1" ht="33.9" customHeight="1" x14ac:dyDescent="0.3">
      <c r="A19" s="11"/>
      <c r="B19" s="6"/>
      <c r="C19" s="5"/>
      <c r="D19" s="9"/>
      <c r="E19" s="10"/>
    </row>
    <row r="20" spans="1:5" s="2" customFormat="1" ht="33.9" customHeight="1" x14ac:dyDescent="0.3">
      <c r="A20" s="6"/>
      <c r="B20" s="6"/>
      <c r="C20" s="5"/>
      <c r="D20" s="9"/>
      <c r="E20" s="10"/>
    </row>
    <row r="21" spans="1:5" s="2" customFormat="1" ht="33.9" customHeight="1" x14ac:dyDescent="0.3">
      <c r="A21" s="6"/>
      <c r="B21" s="5"/>
      <c r="C21" s="5"/>
      <c r="D21" s="9"/>
      <c r="E21" s="10"/>
    </row>
    <row r="22" spans="1:5" s="2" customFormat="1" ht="33.9" customHeight="1" x14ac:dyDescent="0.3">
      <c r="A22" s="6"/>
      <c r="B22" s="6"/>
      <c r="C22" s="5"/>
      <c r="D22" s="5"/>
      <c r="E22" s="10"/>
    </row>
    <row r="23" spans="1:5" s="2" customFormat="1" ht="33.9" customHeight="1" x14ac:dyDescent="0.3">
      <c r="A23" s="6"/>
      <c r="B23" s="5"/>
      <c r="C23" s="5"/>
      <c r="D23" s="9"/>
      <c r="E23" s="10"/>
    </row>
    <row r="24" spans="1:5" s="2" customFormat="1" ht="33.9" customHeight="1" x14ac:dyDescent="0.3">
      <c r="A24" s="6"/>
      <c r="B24" s="6"/>
      <c r="C24" s="5"/>
      <c r="D24" s="9"/>
      <c r="E24" s="10"/>
    </row>
    <row r="25" spans="1:5" s="2" customFormat="1" ht="33.9" customHeight="1" x14ac:dyDescent="0.3">
      <c r="A25" s="6"/>
      <c r="B25" s="6"/>
      <c r="C25" s="5"/>
      <c r="D25" s="9"/>
      <c r="E25" s="10"/>
    </row>
    <row r="26" spans="1:5" s="2" customFormat="1" ht="33.9" customHeight="1" x14ac:dyDescent="0.3">
      <c r="A26" s="6"/>
      <c r="B26" s="6"/>
      <c r="C26" s="5"/>
      <c r="D26" s="9"/>
      <c r="E26" s="10"/>
    </row>
    <row r="27" spans="1:5" s="2" customFormat="1" ht="33.9" customHeight="1" x14ac:dyDescent="0.3">
      <c r="A27" s="6"/>
      <c r="B27" s="6"/>
      <c r="C27" s="5"/>
      <c r="D27" s="9"/>
      <c r="E27" s="10"/>
    </row>
    <row r="28" spans="1:5" s="2" customFormat="1" ht="33.9" customHeight="1" x14ac:dyDescent="0.3">
      <c r="A28" s="6"/>
      <c r="B28" s="5"/>
      <c r="C28" s="5"/>
      <c r="D28" s="5"/>
      <c r="E28" s="10"/>
    </row>
    <row r="29" spans="1:5" s="2" customFormat="1" ht="33.9" customHeight="1" x14ac:dyDescent="0.3">
      <c r="A29" s="6"/>
      <c r="B29" s="6"/>
      <c r="C29" s="5"/>
      <c r="D29" s="9"/>
      <c r="E29" s="10"/>
    </row>
    <row r="30" spans="1:5" s="2" customFormat="1" ht="33.9" customHeight="1" x14ac:dyDescent="0.3">
      <c r="A30" s="11"/>
      <c r="B30" s="6"/>
      <c r="C30" s="5"/>
      <c r="D30" s="5"/>
      <c r="E30" s="10"/>
    </row>
    <row r="31" spans="1:5" s="2" customFormat="1" ht="33.9" customHeight="1" x14ac:dyDescent="0.3">
      <c r="A31" s="6"/>
      <c r="B31" s="6"/>
      <c r="C31" s="5"/>
      <c r="D31" s="5"/>
      <c r="E31" s="10"/>
    </row>
    <row r="32" spans="1:5" s="2" customFormat="1" ht="33.9" customHeight="1" x14ac:dyDescent="0.3">
      <c r="A32" s="11"/>
      <c r="B32" s="6"/>
      <c r="C32" s="5"/>
      <c r="D32" s="9"/>
      <c r="E32" s="10"/>
    </row>
    <row r="33" spans="1:5" s="2" customFormat="1" ht="44.25" customHeight="1" x14ac:dyDescent="0.3">
      <c r="A33" s="6"/>
      <c r="B33" s="6"/>
      <c r="C33" s="5"/>
      <c r="D33" s="5"/>
      <c r="E33" s="10"/>
    </row>
    <row r="34" spans="1:5" s="2" customFormat="1" ht="33.9" customHeight="1" x14ac:dyDescent="0.3">
      <c r="A34" s="6"/>
      <c r="B34" s="6"/>
      <c r="C34" s="5"/>
      <c r="D34" s="9"/>
      <c r="E34" s="10"/>
    </row>
    <row r="35" spans="1:5" s="2" customFormat="1" ht="33.9" customHeight="1" x14ac:dyDescent="0.3">
      <c r="A35" s="6"/>
      <c r="B35" s="6"/>
      <c r="C35" s="5"/>
      <c r="D35" s="9"/>
      <c r="E35" s="10"/>
    </row>
    <row r="36" spans="1:5" s="2" customFormat="1" ht="33.9" customHeight="1" x14ac:dyDescent="0.3">
      <c r="A36" s="7"/>
      <c r="B36" s="7"/>
      <c r="C36" s="7"/>
      <c r="D36" s="7"/>
      <c r="E36" s="7"/>
    </row>
  </sheetData>
  <mergeCells count="6">
    <mergeCell ref="A1:E1"/>
    <mergeCell ref="A2:B2"/>
    <mergeCell ref="D2:E2"/>
    <mergeCell ref="A4:B4"/>
    <mergeCell ref="D4:E4"/>
    <mergeCell ref="A6:E6"/>
  </mergeCells>
  <conditionalFormatting sqref="A12:A13 D12:D16">
    <cfRule type="expression" dxfId="30" priority="11">
      <formula>MOD(ROW(),2)=0</formula>
    </cfRule>
  </conditionalFormatting>
  <conditionalFormatting sqref="A17">
    <cfRule type="expression" dxfId="29" priority="16">
      <formula>MOD(ROW(),2)=0</formula>
    </cfRule>
  </conditionalFormatting>
  <conditionalFormatting sqref="A21:A23 C23:D23">
    <cfRule type="expression" dxfId="28" priority="8">
      <formula>MOD(ROW(),2)=0</formula>
    </cfRule>
  </conditionalFormatting>
  <conditionalFormatting sqref="A28 C28:D28">
    <cfRule type="expression" dxfId="27" priority="12">
      <formula>MOD(ROW(),2)=0</formula>
    </cfRule>
  </conditionalFormatting>
  <conditionalFormatting sqref="A29:C30">
    <cfRule type="expression" dxfId="26" priority="7">
      <formula>MOD(ROW(),2)=0</formula>
    </cfRule>
  </conditionalFormatting>
  <conditionalFormatting sqref="A8:D11 A15 A16:C16 C17:D17 A24:D26 A27:C27 A31:D35">
    <cfRule type="expression" dxfId="25" priority="17">
      <formula>MOD(ROW(),2)=0</formula>
    </cfRule>
  </conditionalFormatting>
  <conditionalFormatting sqref="A18:D20">
    <cfRule type="expression" dxfId="24" priority="9">
      <formula>MOD(ROW(),2)=0</formula>
    </cfRule>
  </conditionalFormatting>
  <conditionalFormatting sqref="B17">
    <cfRule type="expression" dxfId="23" priority="3">
      <formula>MOD(ROW(),2)=0</formula>
    </cfRule>
  </conditionalFormatting>
  <conditionalFormatting sqref="B21:B23">
    <cfRule type="expression" dxfId="22" priority="2">
      <formula>MOD(ROW(),2)=0</formula>
    </cfRule>
  </conditionalFormatting>
  <conditionalFormatting sqref="B28">
    <cfRule type="expression" dxfId="21" priority="1">
      <formula>MOD(ROW(),2)=0</formula>
    </cfRule>
  </conditionalFormatting>
  <conditionalFormatting sqref="B12:C15">
    <cfRule type="expression" dxfId="20" priority="10">
      <formula>MOD(ROW(),2)=0</formula>
    </cfRule>
  </conditionalFormatting>
  <conditionalFormatting sqref="C22">
    <cfRule type="expression" dxfId="19" priority="14">
      <formula>MOD(ROW(),2)=0</formula>
    </cfRule>
  </conditionalFormatting>
  <conditionalFormatting sqref="C21:D21 D22">
    <cfRule type="expression" dxfId="18" priority="15">
      <formula>MOD(ROW(),2)=0</formula>
    </cfRule>
  </conditionalFormatting>
  <conditionalFormatting sqref="D27">
    <cfRule type="expression" dxfId="17" priority="13">
      <formula>MOD(ROW(),2)=0</formula>
    </cfRule>
  </conditionalFormatting>
  <conditionalFormatting sqref="D29:D30">
    <cfRule type="expression" dxfId="16" priority="4">
      <formula>MOD(ROW(),2)=0</formula>
    </cfRule>
  </conditionalFormatting>
  <conditionalFormatting sqref="E8:E35">
    <cfRule type="expression" dxfId="15" priority="5">
      <formula>MOD(ROW(),2)=0</formula>
    </cfRule>
    <cfRule type="expression" dxfId="14" priority="6">
      <formula>MOD(ROW(),2)=1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SIJEČANJ</vt:lpstr>
      <vt:lpstr>VELJAČA</vt:lpstr>
      <vt:lpstr>OŽUJAK</vt:lpstr>
      <vt:lpstr>TRAVANJ</vt:lpstr>
      <vt:lpstr>SVIBANJ</vt:lpstr>
      <vt:lpstr>LIPANJ</vt:lpstr>
      <vt:lpstr>SIJEČANJ!Print_Area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</dc:creator>
  <cp:lastModifiedBy>Magdalena Šarić</cp:lastModifiedBy>
  <cp:lastPrinted>2026-03-13T08:40:46Z</cp:lastPrinted>
  <dcterms:created xsi:type="dcterms:W3CDTF">2016-11-01T03:33:07Z</dcterms:created>
  <dcterms:modified xsi:type="dcterms:W3CDTF">2026-07-15T08:20:27Z</dcterms:modified>
</cp:coreProperties>
</file>